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4.xml" ContentType="application/vnd.openxmlformats-officedocument.drawing+xml"/>
  <Override PartName="/xl/activeX/activeX6.xml" ContentType="application/vnd.ms-office.activeX+xml"/>
  <Override PartName="/xl/activeX/activeX6.bin" ContentType="application/vnd.ms-office.activeX"/>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5" windowWidth="23955" windowHeight="12075"/>
  </bookViews>
  <sheets>
    <sheet name="1" sheetId="10" r:id="rId1"/>
    <sheet name="2" sheetId="5" r:id="rId2"/>
    <sheet name="3" sheetId="7" r:id="rId3"/>
    <sheet name="4" sheetId="8" r:id="rId4"/>
    <sheet name="Stoffenlijst" sheetId="9" state="hidden" r:id="rId5"/>
  </sheets>
  <definedNames>
    <definedName name="_xlnm.Print_Area" localSheetId="0">'1'!$A$1:$AA$40</definedName>
    <definedName name="_xlnm.Print_Area" localSheetId="1">'2'!$A$1:$AA$52</definedName>
    <definedName name="_xlnm.Print_Area" localSheetId="2">'3'!$A$1:$AA$46</definedName>
    <definedName name="_xlnm.Print_Area" localSheetId="3">'4'!$A$1:$AA$30</definedName>
  </definedNames>
  <calcPr calcId="145621"/>
</workbook>
</file>

<file path=xl/calcChain.xml><?xml version="1.0" encoding="utf-8"?>
<calcChain xmlns="http://schemas.openxmlformats.org/spreadsheetml/2006/main">
  <c r="S26" i="10" l="1"/>
  <c r="S29" i="10"/>
  <c r="A29" i="10"/>
  <c r="W21" i="10" l="1"/>
  <c r="W20" i="10"/>
  <c r="Q21" i="10"/>
  <c r="Q20" i="10"/>
  <c r="L21" i="10"/>
  <c r="L20" i="10"/>
  <c r="W19" i="10"/>
  <c r="Q19" i="10"/>
  <c r="L19" i="10"/>
  <c r="X16" i="10"/>
  <c r="S16" i="10"/>
  <c r="N16" i="10"/>
  <c r="X15" i="10"/>
  <c r="S15" i="10"/>
  <c r="N15" i="10"/>
  <c r="A26" i="10" l="1"/>
  <c r="A11" i="10"/>
</calcChain>
</file>

<file path=xl/sharedStrings.xml><?xml version="1.0" encoding="utf-8"?>
<sst xmlns="http://schemas.openxmlformats.org/spreadsheetml/2006/main" count="5473" uniqueCount="1245">
  <si>
    <t xml:space="preserve">- </t>
  </si>
  <si>
    <t xml:space="preserve">adequately lighted? </t>
  </si>
  <si>
    <t xml:space="preserve">6.1 </t>
  </si>
  <si>
    <t xml:space="preserve">condition? </t>
  </si>
  <si>
    <t xml:space="preserve">connected? </t>
  </si>
  <si>
    <t xml:space="preserve">6.2 </t>
  </si>
  <si>
    <t xml:space="preserve">6.3 </t>
  </si>
  <si>
    <t xml:space="preserve">6.4 </t>
  </si>
  <si>
    <t xml:space="preserve">Les bras articulés sont-ils libres dans les axes de service et les tuyauteries flexibles ont-elles assez de jeu? </t>
  </si>
  <si>
    <t xml:space="preserve">Are the shoreside loading arms free to move in all directions and do the hoses have enough room for easy movement? </t>
  </si>
  <si>
    <t xml:space="preserve">Zijn onder de gebruikte aansluitingen geschikte voorzieningen aangebracht om gelekte vloeistoffen op te vangen? </t>
  </si>
  <si>
    <t xml:space="preserve">Sind unter den benutzten Anschlussstutzen geeignete Mittel vorhanden, um Leckflüssigkeit aufzunehmen? </t>
  </si>
  <si>
    <t xml:space="preserve">Des moyens appropriés sont-ils disponibles pour recueillir des fuites sous les raccords utilisés ? </t>
  </si>
  <si>
    <t xml:space="preserve">Are suitable means of collecting leakages placed under the pipe connections which are in use? </t>
  </si>
  <si>
    <t xml:space="preserve">Zijn de wegneembare delen tussen ballast- en lensleidingen enerzijds en laad- en losleidingen anderzijds verwijderd? </t>
  </si>
  <si>
    <t xml:space="preserve">between the ballast and bilge piping on the one hand and the pipes for loading and unloading on the other hand </t>
  </si>
  <si>
    <t xml:space="preserve">disconnected? </t>
  </si>
  <si>
    <t xml:space="preserve">loading/unloading ensured for the whole period of the operation? </t>
  </si>
  <si>
    <t xml:space="preserve">12.1 </t>
  </si>
  <si>
    <t xml:space="preserve">12.2 </t>
  </si>
  <si>
    <t xml:space="preserve">12.3 </t>
  </si>
  <si>
    <t xml:space="preserve">15.1 </t>
  </si>
  <si>
    <t>-</t>
  </si>
  <si>
    <t xml:space="preserve">Is de communicatie tussen schip en wal verzekerd? / ist die Verständigung zwischen Schiff und Land sichergestellt? </t>
  </si>
  <si>
    <t xml:space="preserve">est-elle assurée pour toute la durée de chargement ou du déchargement ? / is continuous and suitable supervision of </t>
  </si>
  <si>
    <t>voor het schip / für das Schift /</t>
  </si>
  <si>
    <t xml:space="preserve">pour le bateau / for the vessel: </t>
  </si>
  <si>
    <t>naam (in hoofdletters) / Name (in Grofsbuchstaben)</t>
  </si>
  <si>
    <t xml:space="preserve">nom (en majuscules) / name (in capitalletters) </t>
  </si>
  <si>
    <t>pour I'installation de chargement ou de déchargement /</t>
  </si>
  <si>
    <t xml:space="preserve">for the installation of loading and unloading </t>
  </si>
  <si>
    <t>naam (in hoofdletters) / Name (in Grorsbuchstaben)</t>
  </si>
  <si>
    <t xml:space="preserve">nom (en rnajuscules) / name (in capitalletters) </t>
  </si>
  <si>
    <t>Met de overslag mag pas worden aangevangen indien alle hierna volgende vragen van de Controlelijst met "X" zijn aangekruist, dat wil zeggen</t>
  </si>
  <si>
    <t xml:space="preserve">met JA zijn beantwoord en de lijst door beide personen is ondertekend. </t>
  </si>
  <si>
    <t xml:space="preserve">Fragen an den Schiffsführer oder an die von ihm beauftragte Person an Bord und an die verantwortliche Person der Umschlagstelle </t>
  </si>
  <si>
    <t xml:space="preserve">die Liste von beiden Personen unterschrieben ist.Nicht zutreffende Fragen sind zu streichen. </t>
  </si>
  <si>
    <t>Können nicht alle zutreffenden Fragen mit JA beantwortet werden, ist der Umschlag nur mit Zustimmung der örtlich zuständigen Behörde gestaltet.</t>
  </si>
  <si>
    <t>Le chargement ou le déchargement ne peut commencer que lorsque tout es les questions de la liste de controle auront été marquées par "X",</t>
  </si>
  <si>
    <t>C,2,2</t>
  </si>
  <si>
    <t>Benaming en beschrijving (2)</t>
  </si>
  <si>
    <t>UN-Nummer / Stofnummer</t>
  </si>
  <si>
    <t>Klasse (3a)</t>
  </si>
  <si>
    <t>Classificatiecode (3b)</t>
  </si>
  <si>
    <t>Verpakkingsgroep (4)</t>
  </si>
  <si>
    <t>maximaal toelaatbare vullings-graad van de ladingtank in % (11)</t>
  </si>
  <si>
    <t>Vereiste uitrusting (18)</t>
  </si>
  <si>
    <t>Extra eisen of aantekeningen (20)</t>
  </si>
  <si>
    <t>Gevaren (5)</t>
  </si>
  <si>
    <t>Tankschiptype (6)</t>
  </si>
  <si>
    <t>Uitvoering van de ladingtank (7)</t>
  </si>
  <si>
    <t>Type van de ladingtank (8)</t>
  </si>
  <si>
    <t>Ladingtankuitrusting (9)</t>
  </si>
  <si>
    <t>Openingsdruk van het snelafblaasventiel in kPa (10)</t>
  </si>
  <si>
    <t>Relatieve dichtheid bij 20 ºC (12)</t>
  </si>
  <si>
    <t>Soort monstername-inrichting (13)</t>
  </si>
  <si>
    <t>Pompkamer onder dek toegestaan (14)</t>
  </si>
  <si>
    <t>Temperatuurklasse (15)</t>
  </si>
  <si>
    <t>Explosiegroep (16)</t>
  </si>
  <si>
    <t>Explosiebescherming vereist (17)</t>
  </si>
  <si>
    <t>Aantal blauwe kegels/Lichten (19)</t>
  </si>
  <si>
    <t>1,1,1-TRICHLOORETHAAN</t>
  </si>
  <si>
    <t>2831</t>
  </si>
  <si>
    <t>6.1</t>
  </si>
  <si>
    <t>T1</t>
  </si>
  <si>
    <t>III</t>
  </si>
  <si>
    <t>PP, EP, TOX, A</t>
  </si>
  <si>
    <t>6.1+N2</t>
  </si>
  <si>
    <t>C</t>
  </si>
  <si>
    <t>ja</t>
  </si>
  <si>
    <t>neen</t>
  </si>
  <si>
    <t>1,1-DICHLOORETHAAN</t>
  </si>
  <si>
    <t>2362</t>
  </si>
  <si>
    <t>3</t>
  </si>
  <si>
    <t>F1</t>
  </si>
  <si>
    <t>II</t>
  </si>
  <si>
    <t>PP, EX, A</t>
  </si>
  <si>
    <t>3+N2</t>
  </si>
  <si>
    <t>T2</t>
  </si>
  <si>
    <t>II A</t>
  </si>
  <si>
    <t>1,1-DIFLUORETHAAN (KOELGAS R 152A)</t>
  </si>
  <si>
    <t>1030</t>
  </si>
  <si>
    <t>2</t>
  </si>
  <si>
    <t>2F</t>
  </si>
  <si>
    <t>2.1</t>
  </si>
  <si>
    <t>G</t>
  </si>
  <si>
    <t xml:space="preserve">T1 </t>
  </si>
  <si>
    <t xml:space="preserve">1,2-BUTADIEEN, GESTABILISEERD                       </t>
  </si>
  <si>
    <t>1010</t>
  </si>
  <si>
    <t>PP, EP, EX,  TOX, A</t>
  </si>
  <si>
    <t>2; 3; 31</t>
  </si>
  <si>
    <t>2.1+inst.</t>
  </si>
  <si>
    <r>
      <t>II B</t>
    </r>
    <r>
      <rPr>
        <vertAlign val="superscript"/>
        <sz val="8"/>
        <rFont val="Arial"/>
        <family val="2"/>
      </rPr>
      <t>4)</t>
    </r>
  </si>
  <si>
    <t>1,2-DICHLOORETHYLEEN  
(trans-1,2-DICHLOORETHYLEEN)</t>
  </si>
  <si>
    <t>1150</t>
  </si>
  <si>
    <t>1,2-DICHLOORETHYLEEN (cis-1,2-DICHLOORETHYLEEN)</t>
  </si>
  <si>
    <r>
      <t>T2</t>
    </r>
    <r>
      <rPr>
        <vertAlign val="superscript"/>
        <sz val="8"/>
        <rFont val="Arial"/>
        <family val="2"/>
      </rPr>
      <t>1)</t>
    </r>
  </si>
  <si>
    <t>1,2-DICHLOORPROPAAN of PROPYLEENDICHLORIDE</t>
  </si>
  <si>
    <t>1279</t>
  </si>
  <si>
    <r>
      <t>II A</t>
    </r>
    <r>
      <rPr>
        <vertAlign val="superscript"/>
        <sz val="8"/>
        <rFont val="Arial"/>
        <family val="2"/>
      </rPr>
      <t>8)</t>
    </r>
  </si>
  <si>
    <t>1,3,5-TRIMETHYLBENZEEN</t>
  </si>
  <si>
    <t>2325</t>
  </si>
  <si>
    <t>3+N1+F</t>
  </si>
  <si>
    <r>
      <t>II A</t>
    </r>
    <r>
      <rPr>
        <vertAlign val="superscript"/>
        <sz val="8"/>
        <rFont val="Arial"/>
        <family val="2"/>
      </rPr>
      <t>7)</t>
    </r>
  </si>
  <si>
    <t xml:space="preserve">1,3-BUTADIEEN, GESTABILISEERD   </t>
  </si>
  <si>
    <t>II B</t>
  </si>
  <si>
    <t>1,5,9-CYCLODODECATRIEEN</t>
  </si>
  <si>
    <t>2518</t>
  </si>
  <si>
    <t>6.1+F</t>
  </si>
  <si>
    <t xml:space="preserve">1-BUTEEN </t>
  </si>
  <si>
    <t>1012</t>
  </si>
  <si>
    <t>1-CHLOORPROPAAN (propylchloride)</t>
  </si>
  <si>
    <t>1278</t>
  </si>
  <si>
    <t>1-METHOXY-2-PROPANOL</t>
  </si>
  <si>
    <t>3092</t>
  </si>
  <si>
    <t>N</t>
  </si>
  <si>
    <t>T3</t>
  </si>
  <si>
    <t>2-CHLOORPROPAAN</t>
  </si>
  <si>
    <t>2356</t>
  </si>
  <si>
    <t>I</t>
  </si>
  <si>
    <t>2-DIMETHYLAMINOETHANOL</t>
  </si>
  <si>
    <t>2051</t>
  </si>
  <si>
    <t>8</t>
  </si>
  <si>
    <t>CF1</t>
  </si>
  <si>
    <t>PP, EP, EX, A</t>
  </si>
  <si>
    <t>8+3+N3</t>
  </si>
  <si>
    <r>
      <t>I A</t>
    </r>
    <r>
      <rPr>
        <vertAlign val="superscript"/>
        <sz val="8"/>
        <rFont val="Arial"/>
        <family val="2"/>
      </rPr>
      <t>7)</t>
    </r>
  </si>
  <si>
    <t>2-ETHYLBUTYLACETAAT</t>
  </si>
  <si>
    <t>1177</t>
  </si>
  <si>
    <t>2-ETHYLHEXYLAMINE</t>
  </si>
  <si>
    <t>2276</t>
  </si>
  <si>
    <t>FC</t>
  </si>
  <si>
    <t>3+8+N3</t>
  </si>
  <si>
    <t>3-METHYLBUTAAN-2-ON</t>
  </si>
  <si>
    <t>2397</t>
  </si>
  <si>
    <t>4,4'-DIAMINODIFENYLMETHAAN</t>
  </si>
  <si>
    <t>2651</t>
  </si>
  <si>
    <t>7; 17</t>
  </si>
  <si>
    <t>6.1+N2+ CMR+S</t>
  </si>
  <si>
    <t>4-THIAPENTANAL (3-METHYLMERCAPTOPROPIONALDEHYDE)</t>
  </si>
  <si>
    <t>2785</t>
  </si>
  <si>
    <t>5-METHYLHEXAAN-2-ON</t>
  </si>
  <si>
    <t>2302</t>
  </si>
  <si>
    <r>
      <t xml:space="preserve">AARDOLIEDESTILLATEN, N.E.G. MET MEER DAN 10% BENZEEN of AARDOLIEPRODUCTEN, N.E.G. BENZENE HEART CUT MET MEER DAN 10% BENZEEN (dampdruk bij 50°C ten hoogste 110 kPa) 60 ºC &lt; KOOKPUNT </t>
    </r>
    <r>
      <rPr>
        <sz val="8"/>
        <rFont val="Symbol"/>
        <family val="1"/>
        <charset val="2"/>
      </rPr>
      <t>£</t>
    </r>
    <r>
      <rPr>
        <sz val="8"/>
        <rFont val="Arial"/>
        <family val="2"/>
      </rPr>
      <t xml:space="preserve"> 85 °C</t>
    </r>
  </si>
  <si>
    <t>1268</t>
  </si>
  <si>
    <t>PP, EP,. EX, TOX, A</t>
  </si>
  <si>
    <t>23; 27; 29</t>
  </si>
  <si>
    <t>3+CMR      +F</t>
  </si>
  <si>
    <t>AARDOLIEDESTILLATEN, N.E.G. MET MEER DAN 10% BENZEEN of AARDOLIEPRODUCTEN, N.E.G. MET MEER DAN 10% BENZEEN (dampdruk bij  50°C hoger dan 175 kPa)</t>
  </si>
  <si>
    <t>PP, EP, EX, TOX, A</t>
  </si>
  <si>
    <t>27; 29</t>
  </si>
  <si>
    <r>
      <t>T4</t>
    </r>
    <r>
      <rPr>
        <vertAlign val="superscript"/>
        <sz val="8"/>
        <rFont val="Arial"/>
        <family val="2"/>
      </rPr>
      <t>3)</t>
    </r>
  </si>
  <si>
    <t>AARDOLIEDESTILLATEN, N.E.G. MET MEER DAN 10% BENZEEN of AARDOLIEPRODUCTEN, N.E.G. MET MEER DAN 10% BENZEEN (dampdruk bij 50°C hoger dan 110 kPa doch ten hoogste 175 kPa)</t>
  </si>
  <si>
    <r>
      <t xml:space="preserve">AARDOLIEDESTILLATEN, N.E.G. MET MEER DAN 10% BENZEEN of AARDOLIEPRODUCTEN, N.E.G. MET MEER DAN 10% BENZEEN (dampdruk bij 50°C ten hoogste 110 kPa) 60 ºC &lt; KOOKPUNT </t>
    </r>
    <r>
      <rPr>
        <sz val="8"/>
        <rFont val="Symbol"/>
        <family val="1"/>
        <charset val="2"/>
      </rPr>
      <t>£</t>
    </r>
    <r>
      <rPr>
        <sz val="8"/>
        <rFont val="Arial"/>
        <family val="2"/>
      </rPr>
      <t xml:space="preserve"> 85 °C</t>
    </r>
  </si>
  <si>
    <r>
      <t xml:space="preserve">AARDOLIEDESTILLATEN, N.E.G. MET MEER DAN 10% BENZEEN of AARDOLIEPRODUCTEN, N.E.G. MET MEER DAN 10% BENZEEN (dampdruk bij 50°C ten hoogste 110 kPa)
85 ºC &lt; KOOKPUNT </t>
    </r>
    <r>
      <rPr>
        <sz val="8"/>
        <rFont val="Symbol"/>
        <family val="1"/>
        <charset val="2"/>
      </rPr>
      <t>£</t>
    </r>
    <r>
      <rPr>
        <sz val="8"/>
        <rFont val="Arial"/>
        <family val="2"/>
      </rPr>
      <t xml:space="preserve"> 115 °C</t>
    </r>
  </si>
  <si>
    <r>
      <t xml:space="preserve">AARDOLIEDESTILLATEN, N.E.G. MET MEER DAN 10% BENZEEN of AARDOLIEPRODUCTEN, N.E.G. MET MEER DAN 10% BENZEEN (dampdruk bij 50°C ten hoogste 110 kPa)
KOOKPUNT </t>
    </r>
    <r>
      <rPr>
        <sz val="8"/>
        <rFont val="Symbol"/>
        <family val="1"/>
        <charset val="2"/>
      </rPr>
      <t>£</t>
    </r>
    <r>
      <rPr>
        <sz val="8"/>
        <rFont val="Arial"/>
        <family val="2"/>
      </rPr>
      <t xml:space="preserve"> 60 °C</t>
    </r>
  </si>
  <si>
    <t>PP, EP. EX, TOX, A</t>
  </si>
  <si>
    <t>23; 27; 29; 38</t>
  </si>
  <si>
    <t>AARDOLIEDESTILLATEN, N.E.G. MET MEER DAN 10% BENZEEN of AARDOLIEPRODUCTEN, N.E.G. MET MEER DAN 10% BENZEEN (dampdruk bij 50°C ten hoogste 110 kPa)
KOOKPUNT &gt; 115 °C</t>
  </si>
  <si>
    <r>
      <t xml:space="preserve">AARDOLIEDESTILLATEN, N.E.G. MET MEER DAN 10% BENZEEN of AARDOLIEPRODUCTEN, N.E.G. MET MEER DAN 10% BENZEEN
(dampdruk bij 50°C ten hoogste 110 kPa)
KOOKPUNT </t>
    </r>
    <r>
      <rPr>
        <sz val="8"/>
        <rFont val="Symbol"/>
        <family val="1"/>
        <charset val="2"/>
      </rPr>
      <t>£</t>
    </r>
    <r>
      <rPr>
        <sz val="8"/>
        <rFont val="Arial"/>
        <family val="2"/>
      </rPr>
      <t xml:space="preserve"> 60 °C</t>
    </r>
  </si>
  <si>
    <t>AARDOLIEDESTILLATEN, N.E.G. of AARDOLIEPRODUCTEN, N.E.G.  (BENZENE HEART CUT) (dampdruk bij 50°C ten hoogste 110 kPa)</t>
  </si>
  <si>
    <t xml:space="preserve">14; 29      </t>
  </si>
  <si>
    <t>3+N2+ CMR+F</t>
  </si>
  <si>
    <t>AARDOLIEDESTILLATEN, N.E.G. of AARDOLIEPRODUCTEN, N.E.G. (NAFTA) (dampdruk bij 50°C hoger dan 110 kPa, doch ten hoogste 175 kPa)</t>
  </si>
  <si>
    <t xml:space="preserve">14; 27; 29      </t>
  </si>
  <si>
    <t>AARDOLIEDESTILLATEN, N.E.G. of AARDOLIEPRODUCTEN, N.E.G. (NAFTA)
(dampdruk bij 50°C hoger dan 110 kPa, doch ten hoogste 150 kPa)</t>
  </si>
  <si>
    <t>AARDOLIEDESTILLATEN, N.E.G. of AARDOLIEPRODUCTEN, N.E.G. (NAFTA)
(dampdruk bij 50°C ten hoogste 110 kPa)</t>
  </si>
  <si>
    <t xml:space="preserve">14; 29    </t>
  </si>
  <si>
    <t>ACCUMULATORVLOEISTOF, ALKALISCH (ELEKTROLYT VOOR BATTERIJEN, ALKALISCH)</t>
  </si>
  <si>
    <t>2797</t>
  </si>
  <si>
    <t>C5</t>
  </si>
  <si>
    <t>PP, EP</t>
  </si>
  <si>
    <t>22; 30; 34</t>
  </si>
  <si>
    <t>8+N3</t>
  </si>
  <si>
    <t>1,00 - 2,13</t>
  </si>
  <si>
    <t>ACCUMULATORVLOEISTOF, ZUUR</t>
  </si>
  <si>
    <t>2796</t>
  </si>
  <si>
    <t>C1</t>
  </si>
  <si>
    <t>8; 22; 30; 34</t>
  </si>
  <si>
    <t>1,00 - 1,84</t>
  </si>
  <si>
    <t>ACEETALDEHYDE (ethanal)</t>
  </si>
  <si>
    <t>1089</t>
  </si>
  <si>
    <t>T4</t>
  </si>
  <si>
    <t>ACETAL (1,1-diethoxyethaan)</t>
  </si>
  <si>
    <t>1088</t>
  </si>
  <si>
    <t>ACETON</t>
  </si>
  <si>
    <t>1090</t>
  </si>
  <si>
    <t>ACETONCYAANHYDRINE, GESTABILISEERD</t>
  </si>
  <si>
    <t>1541</t>
  </si>
  <si>
    <t>6.1+ inst.+N1</t>
  </si>
  <si>
    <t>ACETONITRIL 
(methylcyanide)</t>
  </si>
  <si>
    <t>1648</t>
  </si>
  <si>
    <t>ACETYLCHLORIDE</t>
  </si>
  <si>
    <t>1717</t>
  </si>
  <si>
    <t>3+8</t>
  </si>
  <si>
    <t>ACROLEINE, GESTABILISEERD</t>
  </si>
  <si>
    <t>1092</t>
  </si>
  <si>
    <t>TF1</t>
  </si>
  <si>
    <t>2; 3; 5; 23</t>
  </si>
  <si>
    <t>6.1+3+ inst.+N1</t>
  </si>
  <si>
    <r>
      <t>T3</t>
    </r>
    <r>
      <rPr>
        <vertAlign val="superscript"/>
        <sz val="8"/>
        <rFont val="Arial"/>
        <family val="2"/>
      </rPr>
      <t>2)</t>
    </r>
  </si>
  <si>
    <t>ACRYLAMIDE, OPLOSSING</t>
  </si>
  <si>
    <t>3426</t>
  </si>
  <si>
    <t>3; 5; 16</t>
  </si>
  <si>
    <t>ACRYLNITRIL, GESTABILISEERD</t>
  </si>
  <si>
    <t>1093</t>
  </si>
  <si>
    <t>FT1</t>
  </si>
  <si>
    <t>3; 5; 23</t>
  </si>
  <si>
    <t>3+6.1+ inst.+N2+CMR</t>
  </si>
  <si>
    <t>ACRYLZUUR, GESTABILISEERD</t>
  </si>
  <si>
    <t>2218</t>
  </si>
  <si>
    <t>3; 4; 5; 17</t>
  </si>
  <si>
    <t>8+3+ inst.+N1</t>
  </si>
  <si>
    <t>ADIPONITRIL</t>
  </si>
  <si>
    <t>2205</t>
  </si>
  <si>
    <t>6: 6 ºC; 17</t>
  </si>
  <si>
    <t xml:space="preserve">ALCOHOLEN (N.E.G.) (CYCLOHEXANOL)                                                                       </t>
  </si>
  <si>
    <t>1987</t>
  </si>
  <si>
    <t>PP</t>
  </si>
  <si>
    <t xml:space="preserve">7; 17; 20: +46 ºC         </t>
  </si>
  <si>
    <t>3+N3+F</t>
  </si>
  <si>
    <t xml:space="preserve">ALCOHOLEN (N.E.G.) (CYCLOHEXANOL)                                                                               </t>
  </si>
  <si>
    <t xml:space="preserve">7; 17               </t>
  </si>
  <si>
    <t>ALCOHOLEN N.E.G. (MENGSEL VAN 90 massa-% tert.-BUTANOL en 10 massa-% METHANOL)</t>
  </si>
  <si>
    <t>ALKYLFENOLEN, VAST, N.E.G.  (NONYLFENOL-ISOMEREN-MENGSEL, GESMOLTEN)</t>
  </si>
  <si>
    <t>2430</t>
  </si>
  <si>
    <t>C4</t>
  </si>
  <si>
    <t xml:space="preserve">7; 17            </t>
  </si>
  <si>
    <t>8+N1+F</t>
  </si>
  <si>
    <t xml:space="preserve">7; 17; 20: +125 ºC        </t>
  </si>
  <si>
    <r>
      <t>ALKYLFENOLEN, VLOEIBAAR, N.E.G. (met inbegrip van de homologe reeks C</t>
    </r>
    <r>
      <rPr>
        <vertAlign val="subscript"/>
        <sz val="8"/>
        <color indexed="8"/>
        <rFont val="Arial"/>
        <family val="2"/>
      </rPr>
      <t>2</t>
    </r>
    <r>
      <rPr>
        <sz val="8"/>
        <color indexed="8"/>
        <rFont val="Arial"/>
        <family val="2"/>
      </rPr>
      <t>-C</t>
    </r>
    <r>
      <rPr>
        <vertAlign val="subscript"/>
        <sz val="8"/>
        <color indexed="8"/>
        <rFont val="Arial"/>
        <family val="2"/>
      </rPr>
      <t>12</t>
    </r>
    <r>
      <rPr>
        <sz val="8"/>
        <color indexed="8"/>
        <rFont val="Arial"/>
        <family val="2"/>
      </rPr>
      <t>)</t>
    </r>
  </si>
  <si>
    <t>3145</t>
  </si>
  <si>
    <t>C3</t>
  </si>
  <si>
    <t>ALKYLSULFONZUREN, VLOEIBAAR of ARYLSULFONZUREN, VLOEIBAAR, met ten hoogste 5% vrij zwavelzuur</t>
  </si>
  <si>
    <t>2586</t>
  </si>
  <si>
    <t>ALLYLACETAAT</t>
  </si>
  <si>
    <t>2333</t>
  </si>
  <si>
    <t>3+6.1</t>
  </si>
  <si>
    <t>ALLYLALCOHOL</t>
  </si>
  <si>
    <t>1098</t>
  </si>
  <si>
    <t>6.1+3+N1</t>
  </si>
  <si>
    <t>ALLYLCHLORIDE</t>
  </si>
  <si>
    <t>1100</t>
  </si>
  <si>
    <t>3+6.1+N1</t>
  </si>
  <si>
    <t>ALLYLISOTHIOCYANAAT, GESTABILISEERD</t>
  </si>
  <si>
    <t>1545</t>
  </si>
  <si>
    <t>2; 3</t>
  </si>
  <si>
    <t>6.1+3+ inst.</t>
  </si>
  <si>
    <t>AMINEN, BRANDBAAR, BIJTEND, N.E.G. of POLYAMINEN, BRANDBAAR, BIJTEND, N.E.G. (2-AMINOBUTAAN)</t>
  </si>
  <si>
    <t>2733</t>
  </si>
  <si>
    <t>3+8+N1</t>
  </si>
  <si>
    <r>
      <t>AMINEN, VAST, BIJTEND, N.E.G. (MONOALKYLAMINEACETAAT, GESMOLTEN (C</t>
    </r>
    <r>
      <rPr>
        <vertAlign val="subscript"/>
        <sz val="8"/>
        <rFont val="Arial"/>
        <family val="2"/>
      </rPr>
      <t>12</t>
    </r>
    <r>
      <rPr>
        <sz val="8"/>
        <rFont val="Arial"/>
        <family val="2"/>
      </rPr>
      <t xml:space="preserve"> tot en met C</t>
    </r>
    <r>
      <rPr>
        <vertAlign val="subscript"/>
        <sz val="8"/>
        <rFont val="Arial"/>
        <family val="2"/>
      </rPr>
      <t>18</t>
    </r>
    <r>
      <rPr>
        <sz val="8"/>
        <rFont val="Arial"/>
        <family val="2"/>
      </rPr>
      <t>))</t>
    </r>
  </si>
  <si>
    <t>3259</t>
  </si>
  <si>
    <t>C8</t>
  </si>
  <si>
    <t>7; 17; 34</t>
  </si>
  <si>
    <t>AMMONIAK, OPLOSSING in water, relatieve dichtheid tussen 0,880 en 0,957 bij 15 °C, met meer dan 10% maar ten hoogste 35% ammoniak (meer dan 25% maar ten hoogste 35% ammoniak)</t>
  </si>
  <si>
    <t>2672</t>
  </si>
  <si>
    <t>8+N1</t>
  </si>
  <si>
    <r>
      <t>0,88</t>
    </r>
    <r>
      <rPr>
        <vertAlign val="superscript"/>
        <sz val="8"/>
        <rFont val="Arial"/>
        <family val="2"/>
      </rPr>
      <t>10)</t>
    </r>
    <r>
      <rPr>
        <sz val="8"/>
        <rFont val="Arial"/>
        <family val="2"/>
      </rPr>
      <t xml:space="preserve"> - 0,96</t>
    </r>
    <r>
      <rPr>
        <vertAlign val="superscript"/>
        <sz val="8"/>
        <rFont val="Arial"/>
        <family val="2"/>
      </rPr>
      <t>10)</t>
    </r>
  </si>
  <si>
    <t>AMMONIAK, OPLOSSING in water, relatieve dichtheid tussen 0,880 en 0,957 bij 15 °C, met meer dan 10% maar ten hoogste 35% ammoniak (niet meer dan 25% ammoniak)</t>
  </si>
  <si>
    <t>AMMONIAK, WATERVRIJ</t>
  </si>
  <si>
    <t>1005</t>
  </si>
  <si>
    <t>2TC</t>
  </si>
  <si>
    <t>1; 31</t>
  </si>
  <si>
    <t>2.3+8+ N1</t>
  </si>
  <si>
    <t>AMMONIAK, WATERVRIJ, STERK GEKOELD</t>
  </si>
  <si>
    <t>9000</t>
  </si>
  <si>
    <t>3TC</t>
  </si>
  <si>
    <t>2.1+2.3+8+N1</t>
  </si>
  <si>
    <t>1; 3</t>
  </si>
  <si>
    <t>AMMONIUMSULFIDE, OPLOSSING</t>
  </si>
  <si>
    <t>2683</t>
  </si>
  <si>
    <t>CFT</t>
  </si>
  <si>
    <t>15; 16</t>
  </si>
  <si>
    <t>8+3+6.1</t>
  </si>
  <si>
    <t>AMYLAMINEN (n-AMYLAMINE)</t>
  </si>
  <si>
    <t>1106</t>
  </si>
  <si>
    <t xml:space="preserve">AMYLCHLORIDEN         </t>
  </si>
  <si>
    <t>1107</t>
  </si>
  <si>
    <t>AMYLCHLORIDEN 
(1-CHLOOR-2,2-DIMETHYLPROPAAN)</t>
  </si>
  <si>
    <t>AMYLCHLORIDEN (1-CHLOOR-3-METHYLBUTAAN)</t>
  </si>
  <si>
    <t>AMYLCHLORIDEN (1-CHLOORPENTAAN)</t>
  </si>
  <si>
    <t>AMYLCHLORIDEN (2-CHLOOR-2-METHYLBUTAAN)</t>
  </si>
  <si>
    <t>ANILINE</t>
  </si>
  <si>
    <t>1547</t>
  </si>
  <si>
    <t>6.1+N1</t>
  </si>
  <si>
    <t>AZIJNZUUR, OPLOSSING met ten minste 50 massa-% en ten hoogste 80 massa-% zuur</t>
  </si>
  <si>
    <t>2790</t>
  </si>
  <si>
    <t>AZIJNZUUR, OPLOSSING, met meer dan 10 massa-%, maar minder dan 50 massa-% zuur</t>
  </si>
  <si>
    <t>AZIJNZUURANHYDRIDE</t>
  </si>
  <si>
    <t>1715</t>
  </si>
  <si>
    <t>8+3</t>
  </si>
  <si>
    <t>BENZEEN</t>
  </si>
  <si>
    <t>1114</t>
  </si>
  <si>
    <t>6: +10 ºC; 17; 23</t>
  </si>
  <si>
    <t>3+N3+ CMR</t>
  </si>
  <si>
    <t>BENZINE of MOTORBRANDSTOF</t>
  </si>
  <si>
    <t>1203</t>
  </si>
  <si>
    <r>
      <t xml:space="preserve">0,68 - 0,72 </t>
    </r>
    <r>
      <rPr>
        <vertAlign val="superscript"/>
        <sz val="8"/>
        <rFont val="Arial"/>
        <family val="2"/>
      </rPr>
      <t>10)</t>
    </r>
  </si>
  <si>
    <r>
      <t>BENZINE of MOTORBRANDSTOF, MET MEER DAN 10% BENZEEN  85 °C &lt;  KOOKPUNT</t>
    </r>
    <r>
      <rPr>
        <sz val="8"/>
        <rFont val="Symbol"/>
        <family val="1"/>
        <charset val="2"/>
      </rPr>
      <t xml:space="preserve"> £</t>
    </r>
    <r>
      <rPr>
        <sz val="8"/>
        <rFont val="Arial"/>
        <family val="2"/>
      </rPr>
      <t xml:space="preserve"> 115 °C </t>
    </r>
  </si>
  <si>
    <t xml:space="preserve">BENZINE of MOTORBRANDSTOF, MET MEER DAN 10% BENZEEN  KOOKPUNT &gt;115 °C </t>
  </si>
  <si>
    <r>
      <t xml:space="preserve">BENZINE of MOTORBRANDSTOF, MET MEER DAN 10% BENZEEN 60 °C &lt;  KOOKPUNT </t>
    </r>
    <r>
      <rPr>
        <sz val="8"/>
        <rFont val="Symbol"/>
        <family val="1"/>
        <charset val="2"/>
      </rPr>
      <t>£</t>
    </r>
    <r>
      <rPr>
        <sz val="8"/>
        <rFont val="Arial"/>
        <family val="2"/>
      </rPr>
      <t xml:space="preserve"> 85 °C </t>
    </r>
  </si>
  <si>
    <t>23; 29</t>
  </si>
  <si>
    <r>
      <t xml:space="preserve">BENZINE of MOTORBRANDSTOF, MET MEER DAN 10% BENZEEN KOOKPUNT   </t>
    </r>
    <r>
      <rPr>
        <sz val="8"/>
        <rFont val="Symbol"/>
        <family val="1"/>
        <charset val="2"/>
      </rPr>
      <t>£</t>
    </r>
    <r>
      <rPr>
        <sz val="8"/>
        <rFont val="Arial"/>
        <family val="2"/>
      </rPr>
      <t xml:space="preserve"> 60 °C</t>
    </r>
  </si>
  <si>
    <t>BENZYLCHLORIDE</t>
  </si>
  <si>
    <t>1738</t>
  </si>
  <si>
    <t>TC1</t>
  </si>
  <si>
    <t>6.1+8+3+N3+  CMR+S</t>
  </si>
  <si>
    <t>BIJTENDE VLOEISTOF, BRANDBAAR, N.E.G. (WATERIGE OPLOSSING van DODECYLDIMETHYLAMMONIUMCHLORIDE en 2-PROPANOL)</t>
  </si>
  <si>
    <t>2920</t>
  </si>
  <si>
    <t>8+3+F</t>
  </si>
  <si>
    <t>BIJTENDE VLOEISTOF, BRANDBAAR, N.E.G. (WATERIGE OPLOSSING van HEXADECYLTRIMETHYLAMINECHLORIDE (50%) en ETHANOL (35%)</t>
  </si>
  <si>
    <t>6: +7 ºC; 17; 34</t>
  </si>
  <si>
    <t>BIJTENDE VLOEISTOF, N.E.G. (ETHYLEENDIAMINETETRAAZIJNZUURTETRA-NATRIUMZOUT, 40%, OPLOSSING IN WATER)</t>
  </si>
  <si>
    <t>1760</t>
  </si>
  <si>
    <t>C9</t>
  </si>
  <si>
    <t>8+N2</t>
  </si>
  <si>
    <t>BIJTENDE VLOEISTOF, N.E.G. (NATRIUMMERCAPTOBENZO-THIAZOL 50%, OPLOSSING IN WATER)</t>
  </si>
  <si>
    <r>
      <t>BIJTENDE VLOEISTOF, N.E.G. (VETALCOHOL C</t>
    </r>
    <r>
      <rPr>
        <vertAlign val="subscript"/>
        <sz val="8"/>
        <rFont val="Arial"/>
        <family val="2"/>
      </rPr>
      <t>12</t>
    </r>
    <r>
      <rPr>
        <sz val="8"/>
        <rFont val="Arial"/>
        <family val="2"/>
      </rPr>
      <t xml:space="preserve"> - C</t>
    </r>
    <r>
      <rPr>
        <vertAlign val="subscript"/>
        <sz val="8"/>
        <rFont val="Arial"/>
        <family val="2"/>
      </rPr>
      <t>14</t>
    </r>
    <r>
      <rPr>
        <sz val="8"/>
        <rFont val="Arial"/>
        <family val="2"/>
      </rPr>
      <t>)</t>
    </r>
  </si>
  <si>
    <t>8+F</t>
  </si>
  <si>
    <t>BIJTENDE ZURE ANORGANISCHE VLOEISTOF, N.E.G. (WATERIGE OPLOSSING van FOSFORZUREN en SALPETERZUREN)</t>
  </si>
  <si>
    <t>3264</t>
  </si>
  <si>
    <t>Biodiesel</t>
  </si>
  <si>
    <t>geen ADN</t>
  </si>
  <si>
    <t>BOORTRIFLUORIDE-AZIJNZUUR-COMPLEX, VLOEIBAAR</t>
  </si>
  <si>
    <t>1742</t>
  </si>
  <si>
    <t>BOTERZUUR</t>
  </si>
  <si>
    <t>2820</t>
  </si>
  <si>
    <t xml:space="preserve">BRANDBARE VLOEISTOF (N.E.G.) (CYCLOHEXANON-CYCLOHEXANOL MENGSEL)                                                                 </t>
  </si>
  <si>
    <t>1993</t>
  </si>
  <si>
    <t>3+F</t>
  </si>
  <si>
    <r>
      <t>BRANDBARE VLOEISTOF, BIJTEND, N.E.G. (WATERIGE OPLOSSING van DIALKYLDIMETHYLAMMONIUMCHLORIDE (C</t>
    </r>
    <r>
      <rPr>
        <vertAlign val="subscript"/>
        <sz val="8"/>
        <rFont val="Arial"/>
        <family val="2"/>
      </rPr>
      <t>8</t>
    </r>
    <r>
      <rPr>
        <sz val="8"/>
        <rFont val="Arial"/>
        <family val="2"/>
      </rPr>
      <t xml:space="preserve"> tot en met C</t>
    </r>
    <r>
      <rPr>
        <vertAlign val="subscript"/>
        <sz val="8"/>
        <rFont val="Arial"/>
        <family val="2"/>
      </rPr>
      <t>18</t>
    </r>
    <r>
      <rPr>
        <sz val="8"/>
        <rFont val="Arial"/>
        <family val="2"/>
      </rPr>
      <t>) en 2-PROPANOL)</t>
    </r>
  </si>
  <si>
    <t>2924</t>
  </si>
  <si>
    <t>3+8+F</t>
  </si>
  <si>
    <t>BRANDBARE VLOEISTOF, N.E.G. MET MEER DAN 10% BENZEEN                                                (dampdruk bij 50 °C hoger dan 175 kPa)</t>
  </si>
  <si>
    <t>3+CMR</t>
  </si>
  <si>
    <t>BRANDBARE VLOEISTOF, N.E.G. MET MEER DAN 10% BENZEEN                              (dampdruk bij 50 °C hoger dan 110 kPa doch ten hoogste 175 kPa)</t>
  </si>
  <si>
    <r>
      <t xml:space="preserve">BRANDBARE VLOEISTOF, N.E.G. </t>
    </r>
    <r>
      <rPr>
        <sz val="8"/>
        <rFont val="Arial"/>
        <family val="2"/>
      </rPr>
      <t>MET MEER DAN 10% BENZEEN</t>
    </r>
    <r>
      <rPr>
        <sz val="8"/>
        <rFont val="Arial"/>
        <family val="2"/>
      </rPr>
      <t xml:space="preserve"> 
(dampdruk bij 50 °C ten hoogste 110 kPa)
60 °C &lt; KOOKPUNT </t>
    </r>
    <r>
      <rPr>
        <sz val="8"/>
        <rFont val="Symbol"/>
        <family val="1"/>
        <charset val="2"/>
      </rPr>
      <t>£</t>
    </r>
    <r>
      <rPr>
        <sz val="8"/>
        <rFont val="Arial"/>
        <family val="2"/>
      </rPr>
      <t xml:space="preserve"> 85 °C</t>
    </r>
  </si>
  <si>
    <r>
      <t xml:space="preserve">BRANDBARE VLOEISTOF, N.E.G. </t>
    </r>
    <r>
      <rPr>
        <sz val="8"/>
        <rFont val="Arial"/>
        <family val="2"/>
      </rPr>
      <t>MET MEER DAN 10% BENZEEN</t>
    </r>
    <r>
      <rPr>
        <sz val="8"/>
        <rFont val="Arial"/>
        <family val="2"/>
      </rPr>
      <t xml:space="preserve"> 
(dampdruk bij 50 °C ten hoogste 110 kPa)
85 °C &lt; KOOKPUNT </t>
    </r>
    <r>
      <rPr>
        <sz val="8"/>
        <rFont val="Symbol"/>
        <family val="1"/>
        <charset val="2"/>
      </rPr>
      <t>£</t>
    </r>
    <r>
      <rPr>
        <sz val="8"/>
        <rFont val="Arial"/>
        <family val="2"/>
      </rPr>
      <t xml:space="preserve"> 115 °C</t>
    </r>
  </si>
  <si>
    <r>
      <t xml:space="preserve">BRANDBARE VLOEISTOF, N.E.G. </t>
    </r>
    <r>
      <rPr>
        <sz val="8"/>
        <rFont val="Arial"/>
        <family val="2"/>
      </rPr>
      <t>MET MEER DAN 10% BENZEEN</t>
    </r>
    <r>
      <rPr>
        <sz val="8"/>
        <rFont val="Arial"/>
        <family val="2"/>
      </rPr>
      <t xml:space="preserve"> 
(dampdruk bij 50 °C ten hoogste 110 kPa)
KOOKPUNT </t>
    </r>
    <r>
      <rPr>
        <sz val="8"/>
        <rFont val="Symbol"/>
        <family val="1"/>
        <charset val="2"/>
      </rPr>
      <t>£</t>
    </r>
    <r>
      <rPr>
        <sz val="8"/>
        <rFont val="Arial"/>
        <family val="2"/>
      </rPr>
      <t xml:space="preserve"> 60 °C</t>
    </r>
  </si>
  <si>
    <r>
      <t xml:space="preserve">BRANDBARE VLOEISTOF, N.E.G. </t>
    </r>
    <r>
      <rPr>
        <sz val="8"/>
        <rFont val="Arial"/>
        <family val="2"/>
      </rPr>
      <t>MET MEER DAN 10% BENZEEN</t>
    </r>
    <r>
      <rPr>
        <sz val="8"/>
        <rFont val="Arial"/>
        <family val="2"/>
      </rPr>
      <t xml:space="preserve"> 
(dampdruk bij 50 °C ten hoogste 110 kPa)
KOOKPUNT &gt; 115 °C</t>
    </r>
  </si>
  <si>
    <r>
      <t xml:space="preserve">BRANDBARE VLOEISTOF, N.E.G. </t>
    </r>
    <r>
      <rPr>
        <sz val="8"/>
        <rFont val="Arial"/>
        <family val="2"/>
      </rPr>
      <t>MET MEER DAN 10% BENZEEN</t>
    </r>
    <r>
      <rPr>
        <sz val="8"/>
        <rFont val="Arial"/>
        <family val="2"/>
      </rPr>
      <t xml:space="preserve">
60 °C &lt; KOOKPUNT </t>
    </r>
    <r>
      <rPr>
        <sz val="8"/>
        <rFont val="Symbol"/>
        <family val="1"/>
        <charset val="2"/>
      </rPr>
      <t>£</t>
    </r>
    <r>
      <rPr>
        <sz val="8"/>
        <rFont val="Arial"/>
        <family val="2"/>
      </rPr>
      <t xml:space="preserve"> 85 °C                                              </t>
    </r>
  </si>
  <si>
    <r>
      <t xml:space="preserve">BRANDBARE VLOEISTOF, N.E.G. </t>
    </r>
    <r>
      <rPr>
        <sz val="8"/>
        <rFont val="Arial"/>
        <family val="2"/>
      </rPr>
      <t>MET MEER DAN 10% BENZEEN</t>
    </r>
    <r>
      <rPr>
        <sz val="8"/>
        <rFont val="Arial"/>
        <family val="2"/>
      </rPr>
      <t xml:space="preserve">
85 °C &lt; KOOKPUNT </t>
    </r>
    <r>
      <rPr>
        <sz val="8"/>
        <rFont val="Symbol"/>
        <family val="1"/>
        <charset val="2"/>
      </rPr>
      <t>£</t>
    </r>
    <r>
      <rPr>
        <sz val="8"/>
        <rFont val="Arial"/>
        <family val="2"/>
      </rPr>
      <t xml:space="preserve"> 115 °C                                              </t>
    </r>
  </si>
  <si>
    <r>
      <t xml:space="preserve">BRANDBARE VLOEISTOF, N.E.G. </t>
    </r>
    <r>
      <rPr>
        <sz val="8"/>
        <rFont val="Arial"/>
        <family val="2"/>
      </rPr>
      <t>MET MEER DAN 10% BENZEEN</t>
    </r>
    <r>
      <rPr>
        <sz val="8"/>
        <rFont val="Arial"/>
        <family val="2"/>
      </rPr>
      <t xml:space="preserve">
KOOKPUNT &gt; 115 °C                                              </t>
    </r>
  </si>
  <si>
    <t>BRANDSTOF VOOR STRAALVLIEGTUIGEN MET MEER DAN 10% BENZEEN                       (dampdruk bij 50°C hoger dan 175 kPa)</t>
  </si>
  <si>
    <t>1863</t>
  </si>
  <si>
    <t>3+CMR+F</t>
  </si>
  <si>
    <t>BRANDSTOF VOOR STRAALVLIEGTUIGEN MET MEER DAN 10% BENZEEN
(dampdruk bij 50°C hoger dan 110 kPa doch ten hoogste 175 kPa)</t>
  </si>
  <si>
    <r>
      <t xml:space="preserve">BRANDSTOF VOOR STRAALVLIEGTUIGEN MET MEER DAN 10% BENZEEN
(dampdruk bij 50°C ten hoogste 110 kPa)
60 ºC &lt; KOOKPUNT </t>
    </r>
    <r>
      <rPr>
        <sz val="8"/>
        <rFont val="Symbol"/>
        <family val="1"/>
        <charset val="2"/>
      </rPr>
      <t>£</t>
    </r>
    <r>
      <rPr>
        <sz val="8"/>
        <rFont val="Arial"/>
        <family val="2"/>
      </rPr>
      <t xml:space="preserve"> 85 °C</t>
    </r>
  </si>
  <si>
    <r>
      <t xml:space="preserve">BRANDSTOF VOOR STRAALVLIEGTUIGEN MET MEER DAN 10% BENZEEN
(dampdruk bij 50°C ten hoogste 110 kPa)
85 ºC &lt; KOOKPUNT </t>
    </r>
    <r>
      <rPr>
        <sz val="8"/>
        <rFont val="Symbol"/>
        <family val="1"/>
        <charset val="2"/>
      </rPr>
      <t>£</t>
    </r>
    <r>
      <rPr>
        <sz val="8"/>
        <rFont val="Arial"/>
        <family val="2"/>
      </rPr>
      <t xml:space="preserve"> 115 °C</t>
    </r>
  </si>
  <si>
    <r>
      <t>BRANDSTOF VOOR STRAALVLIEGTUIGEN MET MEER DAN 10% BENZEEN
(dampdruk bij 50°C ten hoogste 110 kPa)
KOOKPUNT</t>
    </r>
    <r>
      <rPr>
        <sz val="8"/>
        <rFont val="Symbol"/>
        <family val="1"/>
        <charset val="2"/>
      </rPr>
      <t xml:space="preserve"> £</t>
    </r>
    <r>
      <rPr>
        <sz val="8"/>
        <rFont val="Arial"/>
        <family val="2"/>
      </rPr>
      <t xml:space="preserve"> 60 °C</t>
    </r>
  </si>
  <si>
    <t>BRANDSTOF VOOR STRAALVLIEGTUIGEN MET MEER DAN 10% BENZEEN
(dampdruk bij 50°C ten hoogste 110 kPa)
KOOKPUNT &gt; 115 °C</t>
  </si>
  <si>
    <t>BUTAAN (met minder dan 0,1% 1,3-butadieen)</t>
  </si>
  <si>
    <t>1011</t>
  </si>
  <si>
    <t>BUTAAN (met ten minste 0,1% 1,3-butadieen)</t>
  </si>
  <si>
    <t>2.1+CMR</t>
  </si>
  <si>
    <t>BUTADIENEN, GESTABILISEERD of MENGSEL VAN BUTADIENEN EN KOOLWATERSTOF, GESTABILISEERD, dat bij 70 °C een dampdruk bezit van ten hoogste 1,1 MPa (11 bar) en bij 50  °C een dichtheid van ten minste 0,525 kg/l (met minder dan 0,1% 1,3-butadieen)</t>
  </si>
  <si>
    <t>2.1+inst.+CMR</t>
  </si>
  <si>
    <t>BUTADIENEN, GESTABILISEERD of MENGSEL VAN BUTADIENEN EN KOOLWATERSTOF, GESTABILISEERD, dat bij 70 °C een dampdruk bezit van ten hoogste 1,1 MPa (11 bar) en bij 50  °C een dichtheid van ten minste 0,525 kg/l (met ten minste 0,1% 1,3-butadieen)</t>
  </si>
  <si>
    <t>BUTANOLEN 
(n-BUTYLALCOHOL)</t>
  </si>
  <si>
    <t>1120</t>
  </si>
  <si>
    <t>BUTANOLEN 
(sec.-BUTYLALCOHOL)</t>
  </si>
  <si>
    <r>
      <t>II B</t>
    </r>
    <r>
      <rPr>
        <vertAlign val="superscript"/>
        <sz val="8"/>
        <rFont val="Arial"/>
        <family val="2"/>
      </rPr>
      <t>7)</t>
    </r>
  </si>
  <si>
    <t>BUTANOLEN 
(tert.-BUTYLALCOHOL)</t>
  </si>
  <si>
    <t>BUTYLACETATEN 
(n-BUTYLACETAAT)</t>
  </si>
  <si>
    <t>1123</t>
  </si>
  <si>
    <t>3+N3</t>
  </si>
  <si>
    <t>BUTYLACETATEN 
(sec-BUTYLACETAAT)</t>
  </si>
  <si>
    <t>BUTYLACRYLATEN, GESTABILISEERD 
(n-BUTYLACRYLAAT, GESTABILISEERD)</t>
  </si>
  <si>
    <t>2348</t>
  </si>
  <si>
    <t>3; 5</t>
  </si>
  <si>
    <t xml:space="preserve">3+inst.+ N3 </t>
  </si>
  <si>
    <t>BUTYLBENZENEN</t>
  </si>
  <si>
    <t>2709</t>
  </si>
  <si>
    <t>BUTYLFOSFAAT</t>
  </si>
  <si>
    <t>1718</t>
  </si>
  <si>
    <t>BUTYLMETHYLETHER</t>
  </si>
  <si>
    <t>2350</t>
  </si>
  <si>
    <t>BUTYRALDEHYDE 
(n-BUTYRALDEHYDE)</t>
  </si>
  <si>
    <t>1129</t>
  </si>
  <si>
    <t>15; 23</t>
  </si>
  <si>
    <t>CAPRONZUUR</t>
  </si>
  <si>
    <t>2829</t>
  </si>
  <si>
    <t>CHLOORAZIJNZUUR, OPLOSSING</t>
  </si>
  <si>
    <t>1750</t>
  </si>
  <si>
    <t>6.1+8+ N1</t>
  </si>
  <si>
    <t>7; 17; 20: +111 ºC; 26</t>
  </si>
  <si>
    <t>CHLOORBENZEEN (fenylchloride)</t>
  </si>
  <si>
    <t>1134</t>
  </si>
  <si>
    <t>3+N2+S</t>
  </si>
  <si>
    <t>CHLOORBUTANEN</t>
  </si>
  <si>
    <t>1127</t>
  </si>
  <si>
    <t>CHLOORBUTANEN 
(1-CHLOORBUTAAN)</t>
  </si>
  <si>
    <t>CHLOORBUTANEN 
(2-CHLOOR-2-METHYLPROPAAN)</t>
  </si>
  <si>
    <t>CHLOORBUTANEN 
(2-CHLOORBUTAAN)</t>
  </si>
  <si>
    <t>CHLOORBUTANEN
(1-CHLOOR-2-METHYLPROPAAN)</t>
  </si>
  <si>
    <t>CHLOORFENOLEN, VLOEIBAAR
(2-CHLOORFENOL)</t>
  </si>
  <si>
    <t>2021</t>
  </si>
  <si>
    <t>6: +10 ºC; 17</t>
  </si>
  <si>
    <t>CHLOORNITROBENZENEN, VAST, GESMOLTEN (p-CHLOORNITROBENZEEN)</t>
  </si>
  <si>
    <t>1578</t>
  </si>
  <si>
    <t>7; 17; 26</t>
  </si>
  <si>
    <t>6.1+N2+S</t>
  </si>
  <si>
    <t>7; 17; 20: +112 ºC; 26</t>
  </si>
  <si>
    <t>CHLOORPENTAFLUORETHAAN of KOELGAS R 115</t>
  </si>
  <si>
    <t>1020</t>
  </si>
  <si>
    <t>2A</t>
  </si>
  <si>
    <t>2.2</t>
  </si>
  <si>
    <t>CHLOORTOLUENEN 
(m-CHLOORTOLUEEN)</t>
  </si>
  <si>
    <t>2238</t>
  </si>
  <si>
    <t>CHLOORTOLUENEN 
(o-CHLOORTOLUEEN)</t>
  </si>
  <si>
    <t>CHLOORTOLUENEN 
(p-CHLOORTOLUEEN)</t>
  </si>
  <si>
    <t>6: +11 ºC; 17</t>
  </si>
  <si>
    <t>CHLOORTOLUIDINEN, VLOEIBAAR</t>
  </si>
  <si>
    <t>3429</t>
  </si>
  <si>
    <t>6: +6 ºC; 17</t>
  </si>
  <si>
    <t>6.1+S</t>
  </si>
  <si>
    <t>CHLOROFORM</t>
  </si>
  <si>
    <t>1888</t>
  </si>
  <si>
    <t>6.1+N2+ CMR</t>
  </si>
  <si>
    <t>CHLOROPREEN, GESTABILISEERD</t>
  </si>
  <si>
    <t>1991</t>
  </si>
  <si>
    <t>3+6.1+ inst.+ CMR</t>
  </si>
  <si>
    <t>CRESOLEN, VAST, GESMOLTEN</t>
  </si>
  <si>
    <t>3455</t>
  </si>
  <si>
    <t>TC2</t>
  </si>
  <si>
    <t>6.1+8+  N3</t>
  </si>
  <si>
    <t>1,03 - 1,05</t>
  </si>
  <si>
    <t>7; 17; 20: +66 ºC</t>
  </si>
  <si>
    <t>CRESYLZUUR</t>
  </si>
  <si>
    <t>2022</t>
  </si>
  <si>
    <t>6: +16 ºC; 17</t>
  </si>
  <si>
    <t>6.1+8+3 +S</t>
  </si>
  <si>
    <t>CROTONALDEHYDE of CROTONALDEHYDE, GESTABILISEERD</t>
  </si>
  <si>
    <t>1143</t>
  </si>
  <si>
    <t>3; 5; 15</t>
  </si>
  <si>
    <t>CYCLOHEPTAAN</t>
  </si>
  <si>
    <t>2241</t>
  </si>
  <si>
    <t>CYCLOHEXAAN</t>
  </si>
  <si>
    <t>1145</t>
  </si>
  <si>
    <t xml:space="preserve">6: +11 ºC; 17 </t>
  </si>
  <si>
    <t>3+N1</t>
  </si>
  <si>
    <t>CYCLOHEXANON</t>
  </si>
  <si>
    <t>1915</t>
  </si>
  <si>
    <t>CYCLOHEXYLAMINE</t>
  </si>
  <si>
    <t>2357</t>
  </si>
  <si>
    <t>CYCLOPENTAAN</t>
  </si>
  <si>
    <t>1146</t>
  </si>
  <si>
    <t>CYMENEN</t>
  </si>
  <si>
    <t>2046</t>
  </si>
  <si>
    <t>3+N2+F</t>
  </si>
  <si>
    <t>DICHLOORAZIJNZUUR</t>
  </si>
  <si>
    <t>1764</t>
  </si>
  <si>
    <t>6: 17 ºC; 17</t>
  </si>
  <si>
    <t>DICHLOORISOPROPYLETHER</t>
  </si>
  <si>
    <t>2490</t>
  </si>
  <si>
    <t>DICHLOORMETHAAN (methyleenchloride)</t>
  </si>
  <si>
    <t>1593</t>
  </si>
  <si>
    <t>DICHLOORPROPENEN 
(1,3-DICHLOORPROPEEN)</t>
  </si>
  <si>
    <t>2047</t>
  </si>
  <si>
    <t>3+N1+ CMR</t>
  </si>
  <si>
    <t>DICHLOORPROPENEN 
(2,3-DICHLOORPROPEEN-1)</t>
  </si>
  <si>
    <t>3+N2+ CMR</t>
  </si>
  <si>
    <t>DICHLOORPROPENEN 
(MENGSEL van 2,3-DICHLOORPROPEEN-1 en 1,3-DICHLOORPROPEEN)</t>
  </si>
  <si>
    <t>DICYCLOPENTADIEEN</t>
  </si>
  <si>
    <t>2048</t>
  </si>
  <si>
    <t xml:space="preserve">7; 17           </t>
  </si>
  <si>
    <t>DIESELOLIE overeenkomstig norm EN 590:2004 of GASOLIE of STOOKOLIE, LICHT met een valmpunt overeenkomstig norm EN 590: 2004</t>
  </si>
  <si>
    <t>1202</t>
  </si>
  <si>
    <t>0,82 - 0,85</t>
  </si>
  <si>
    <t>DIETHYLAMINE</t>
  </si>
  <si>
    <t>1154</t>
  </si>
  <si>
    <t>DIETHYLEENTRIAMINE</t>
  </si>
  <si>
    <t>2079</t>
  </si>
  <si>
    <t>C7</t>
  </si>
  <si>
    <t>DIETHYLETHER of ETHYLETHER</t>
  </si>
  <si>
    <t>1155</t>
  </si>
  <si>
    <t>DIETHYLKETON</t>
  </si>
  <si>
    <t>1157</t>
  </si>
  <si>
    <t>DIETHYLSULFAAT</t>
  </si>
  <si>
    <t>1594</t>
  </si>
  <si>
    <t>DIFENYLMETHAAN-4,4'-DIISOCYANAAT</t>
  </si>
  <si>
    <t>9004</t>
  </si>
  <si>
    <t>7; 8; 17; 19</t>
  </si>
  <si>
    <t>9+S</t>
  </si>
  <si>
    <r>
      <t>1,21</t>
    </r>
    <r>
      <rPr>
        <vertAlign val="superscript"/>
        <sz val="8"/>
        <rFont val="Arial"/>
        <family val="2"/>
      </rPr>
      <t>11)</t>
    </r>
  </si>
  <si>
    <t>DIISOBUTYLEEN, ISOMERE VERBINDINGEN</t>
  </si>
  <si>
    <t>2050</t>
  </si>
  <si>
    <t>DIISOPROPYLETHER</t>
  </si>
  <si>
    <t>1159</t>
  </si>
  <si>
    <t>DIMETHYLAMINE, OPLOSSING IN WATER</t>
  </si>
  <si>
    <t>1160</t>
  </si>
  <si>
    <t>DIMETHYLCYCLOHEXANEN 
(cis-1,4-DIMETHYLCYCLOHEXAAN)</t>
  </si>
  <si>
    <t>2263</t>
  </si>
  <si>
    <t>DIMETHYLCYCLOHEXANEN 
(trans-1,4-DIMETHYLCYCLOHEXAAN)</t>
  </si>
  <si>
    <t>DIMETHYLDISULFIDE</t>
  </si>
  <si>
    <t>2381</t>
  </si>
  <si>
    <t>IIB</t>
  </si>
  <si>
    <t>DIMETHYLETHER</t>
  </si>
  <si>
    <t>1033</t>
  </si>
  <si>
    <t>DIMETHYLHYDRAZINE, ASYMMETRISCH</t>
  </si>
  <si>
    <t>1163</t>
  </si>
  <si>
    <t>TFC</t>
  </si>
  <si>
    <t>6.1+3+8+N2+   CMR</t>
  </si>
  <si>
    <t>II C</t>
  </si>
  <si>
    <t>DIMETHYLHYDRAZINE, SYMMETRISCH</t>
  </si>
  <si>
    <t>2382</t>
  </si>
  <si>
    <t>6.1+3+ CMR</t>
  </si>
  <si>
    <r>
      <t>II C</t>
    </r>
    <r>
      <rPr>
        <vertAlign val="superscript"/>
        <sz val="8"/>
        <rFont val="Arial"/>
        <family val="2"/>
      </rPr>
      <t>5)</t>
    </r>
  </si>
  <si>
    <t>DIMETHYLSULFAAT</t>
  </si>
  <si>
    <t>1595</t>
  </si>
  <si>
    <t>6.1+8+ N3+CMR</t>
  </si>
  <si>
    <t>DI-n-BUTYLAMINE</t>
  </si>
  <si>
    <t>2248</t>
  </si>
  <si>
    <t>DIOXAAN</t>
  </si>
  <si>
    <t>1165</t>
  </si>
  <si>
    <t>6: +14 ºC; 17</t>
  </si>
  <si>
    <t>DIPROPYLAMINE</t>
  </si>
  <si>
    <t>2383</t>
  </si>
  <si>
    <t>DIVINYLETHER, GESTABILISEERD</t>
  </si>
  <si>
    <t>1167</t>
  </si>
  <si>
    <t>3 + inst.</t>
  </si>
  <si>
    <t>EPICHLOORHYDRINE</t>
  </si>
  <si>
    <t>2023</t>
  </si>
  <si>
    <t>6.1+3+ N3</t>
  </si>
  <si>
    <t>ETHANOL (ETHYLALCOHOL), ETHANOL, OPLOSSING (ETHYLALCOHOL, OPLOSSING), waterige oplossing met meer dan 70 vol-% alcohol</t>
  </si>
  <si>
    <t>1170</t>
  </si>
  <si>
    <t>0,79 - 0,87</t>
  </si>
  <si>
    <t>ETHANOL, OPLOSSING (ETHYLALCOHOL, OPLOSSING), met meer dan 24 vol.-% en ten hoogste 70 vol.-% alcohol</t>
  </si>
  <si>
    <t>0,87 - 0,96</t>
  </si>
  <si>
    <t>ETHANOLAMINE of ETHANOLAMINE, OPLOSSING</t>
  </si>
  <si>
    <t>2491</t>
  </si>
  <si>
    <t>6: 14 ºC; 17; 34</t>
  </si>
  <si>
    <t>ETHYL-2-CHLOORPROPIONAAT</t>
  </si>
  <si>
    <t>2935</t>
  </si>
  <si>
    <t>ETHYLACETAAT</t>
  </si>
  <si>
    <t>1173</t>
  </si>
  <si>
    <t>ETHYLACRYLAAT, GESTABILISEERD</t>
  </si>
  <si>
    <t>1917</t>
  </si>
  <si>
    <t>3+inst.+N3</t>
  </si>
  <si>
    <t>ETHYLBENZEEN</t>
  </si>
  <si>
    <t>1175</t>
  </si>
  <si>
    <t>ETHYLBUTYLETHER (ETHYL-tert-BUTYLETHER)</t>
  </si>
  <si>
    <t>1179</t>
  </si>
  <si>
    <t>ETHYLEEN, STERK GEKOELD VLOEIBAAR (ETHEEN, STERK GEKOELD VLOEIBAAR)</t>
  </si>
  <si>
    <t>1038</t>
  </si>
  <si>
    <t>3F</t>
  </si>
  <si>
    <t>ETHYLEENCHLOORHYDRINE (2-chloorethanol)</t>
  </si>
  <si>
    <t>1135</t>
  </si>
  <si>
    <t>6.1+3+N3</t>
  </si>
  <si>
    <t>ETHYLEENDIAMINE</t>
  </si>
  <si>
    <t>1604</t>
  </si>
  <si>
    <t>6: +12 ºC; 17; 34</t>
  </si>
  <si>
    <t>ETHYLEENDIBROMIDE 
(1,2-dibroomethaan)</t>
  </si>
  <si>
    <t>1605</t>
  </si>
  <si>
    <t>6.1+N2+CMR</t>
  </si>
  <si>
    <t>ETHYLEENDICHLORIDE
(1,2-dichloorethaan)</t>
  </si>
  <si>
    <t>1184</t>
  </si>
  <si>
    <t>3+6.1+ CMR</t>
  </si>
  <si>
    <t>ETHYLEENGLYCOLDIETHYLETHER</t>
  </si>
  <si>
    <t>1153</t>
  </si>
  <si>
    <t>ETHYLEENGLYCOLMONO-ETHYLETHER</t>
  </si>
  <si>
    <t>1171</t>
  </si>
  <si>
    <t xml:space="preserve">ETHYLEENGLYCOLMONO-ETHYLETHER-ACETAAT </t>
  </si>
  <si>
    <t>1172</t>
  </si>
  <si>
    <t>PP, EP EX, TOX, A</t>
  </si>
  <si>
    <t>ETHYLEENGLYCOLMONO-METHYLETHER</t>
  </si>
  <si>
    <t>1188</t>
  </si>
  <si>
    <t>ETHYLEENOXIDE EN PROPYLEENOXIDE, MENGSEL met ten hoogste 30% ethyleenoxide</t>
  </si>
  <si>
    <t>2983</t>
  </si>
  <si>
    <t>2; 3; 12; 31</t>
  </si>
  <si>
    <t>3+6.1+ inst.</t>
  </si>
  <si>
    <t>ETHYLEENOXIDE MET STIKSTOF tot een maximale totale druk van 1 Mpa (10 bar) bij 50°C</t>
  </si>
  <si>
    <t>1040</t>
  </si>
  <si>
    <t>2TF</t>
  </si>
  <si>
    <t>2: 3; 11; 31</t>
  </si>
  <si>
    <t>2.3+2.1</t>
  </si>
  <si>
    <t xml:space="preserve">T2 </t>
  </si>
  <si>
    <t>ETHYLMETHYLKETON of METHYLETHYLKETON</t>
  </si>
  <si>
    <t>1193</t>
  </si>
  <si>
    <t>ETHYLPROPYLETHER</t>
  </si>
  <si>
    <t>2615</t>
  </si>
  <si>
    <t>Fatty Acids Methyl Esthers (FAME)</t>
  </si>
  <si>
    <t>none</t>
  </si>
  <si>
    <t>FENETIDINEN</t>
  </si>
  <si>
    <t>2311</t>
  </si>
  <si>
    <t>6: +7 ºC; 17</t>
  </si>
  <si>
    <t>FENOL, GESMOLTEN</t>
  </si>
  <si>
    <t>2312</t>
  </si>
  <si>
    <t>6.1+N3+S</t>
  </si>
  <si>
    <t>7; 17; 20: +67 ºC</t>
  </si>
  <si>
    <t>FENOLATEN, VLOEIBAAR</t>
  </si>
  <si>
    <t>2904</t>
  </si>
  <si>
    <t>1,130-1,180</t>
  </si>
  <si>
    <t>FENYLISOCYANAAT</t>
  </si>
  <si>
    <t>2487</t>
  </si>
  <si>
    <t>6.1+3</t>
  </si>
  <si>
    <t>FORMALDEHYDE, OPLOSSING, BRANDBAAR</t>
  </si>
  <si>
    <t>1198</t>
  </si>
  <si>
    <t>FORMALDEHYDE, OPLOSSING, met ten minste 25% formaldehyde</t>
  </si>
  <si>
    <t>2209</t>
  </si>
  <si>
    <t>15; 34</t>
  </si>
  <si>
    <t>FOSFORZUUR, OPLOSSING MET 80 vol.-% ZUUR OF MINDER</t>
  </si>
  <si>
    <t>1805</t>
  </si>
  <si>
    <t>22; 34</t>
  </si>
  <si>
    <t>1,00 - 1,6</t>
  </si>
  <si>
    <t>FOSFORZUUR, OPLOSSING MET MEER DAN 80 vol.-% ZUUR</t>
  </si>
  <si>
    <t>7; 17; 22; 34</t>
  </si>
  <si>
    <t>FUMARYLCHLORIDE</t>
  </si>
  <si>
    <t>1780</t>
  </si>
  <si>
    <t>8; 34</t>
  </si>
  <si>
    <t>FURALDEHYDEN 
(a-FURALDEHYDE) of 
FURFURALDEHYDEN 
(a-FURFURALDEHYDE)</t>
  </si>
  <si>
    <t>1199</t>
  </si>
  <si>
    <t>FURFURYLALCOHOL</t>
  </si>
  <si>
    <t>2874</t>
  </si>
  <si>
    <t>6.1+N3</t>
  </si>
  <si>
    <t xml:space="preserve">GIFTIGE ANORGANISCHE VLOEISTOF, N.E.G. (NATRIUMDICHROMAAT-OPLOSSING)
</t>
  </si>
  <si>
    <t>3287</t>
  </si>
  <si>
    <t>6.1+CMR</t>
  </si>
  <si>
    <t>GIFTIGE ORGANISCHE VASTE STOF, N.E.G.
(1,2,3-TRICHLOORBENZEEN, GESMOLTEN)</t>
  </si>
  <si>
    <t>2811</t>
  </si>
  <si>
    <t>7; 17; 22</t>
  </si>
  <si>
    <t>7; 17; 20: +92 ºC; 22; 26</t>
  </si>
  <si>
    <t>GIFTIGE ORGANISCHE VASTE STOF, N.E.G.
(1,3,5-TRICHLOORBENZEEN, GESMOLTEN)</t>
  </si>
  <si>
    <t>HEPTANEN (n-HEPTAAN)</t>
  </si>
  <si>
    <t>1206</t>
  </si>
  <si>
    <t>HEXADIENEN</t>
  </si>
  <si>
    <t>2458</t>
  </si>
  <si>
    <t>HEXAMETHYLEENDIAMINE, GESMOLTEN</t>
  </si>
  <si>
    <t>2280</t>
  </si>
  <si>
    <t>7; 17; 20: +66 ºC; 34</t>
  </si>
  <si>
    <t>HEXAMETHYLEENDIAMINE, OPLOSSING</t>
  </si>
  <si>
    <t>1783</t>
  </si>
  <si>
    <t>HEXAMETHYLEENIMINE</t>
  </si>
  <si>
    <t>2493</t>
  </si>
  <si>
    <t>HEXANEN (n-HEXAAN)</t>
  </si>
  <si>
    <t>1208</t>
  </si>
  <si>
    <t>HEXANOLEN</t>
  </si>
  <si>
    <t>2282</t>
  </si>
  <si>
    <t>HEXEEN-1</t>
  </si>
  <si>
    <t>2370</t>
  </si>
  <si>
    <t>IJSAZIJN of AZIJNZUUR, OPLOSSING met meer dan 80 massa-% zuur</t>
  </si>
  <si>
    <t>2789</t>
  </si>
  <si>
    <t>1,05 
(bij 100% zuur)</t>
  </si>
  <si>
    <t>IJZER(III)CHLORIDE, OPLOSSING</t>
  </si>
  <si>
    <t>2582</t>
  </si>
  <si>
    <t>ISOBUTAAN (met minder dan 0,1% 1,3-butadieen)</t>
  </si>
  <si>
    <t>1969</t>
  </si>
  <si>
    <t>ISOBUTAAN (met ten minste 0,1% 1,3-butadieen)</t>
  </si>
  <si>
    <t>ISOBUTANOL of ISOBUTYLALCOHOL</t>
  </si>
  <si>
    <t>1212</t>
  </si>
  <si>
    <t>ISOBUTEEN</t>
  </si>
  <si>
    <t>1055</t>
  </si>
  <si>
    <t>ISOBUTYLACETAAT</t>
  </si>
  <si>
    <t>1213</t>
  </si>
  <si>
    <t>ISOBUTYLACRYLAAT, GESTABILISEERD</t>
  </si>
  <si>
    <t>2527</t>
  </si>
  <si>
    <t>3+inst.</t>
  </si>
  <si>
    <r>
      <t>II B</t>
    </r>
    <r>
      <rPr>
        <vertAlign val="superscript"/>
        <sz val="8"/>
        <rFont val="Arial"/>
        <family val="2"/>
      </rPr>
      <t>9)</t>
    </r>
  </si>
  <si>
    <t>ISOBUTYLAMINE</t>
  </si>
  <si>
    <t>1214</t>
  </si>
  <si>
    <t>ISOBUTYLISOBUTYRAAT</t>
  </si>
  <si>
    <t>2528</t>
  </si>
  <si>
    <t>ISOBUTYLISOCYANAAT</t>
  </si>
  <si>
    <t>2486</t>
  </si>
  <si>
    <t>ISOBUTYRALDEHYDE (ISOBUTYLALDEHYDE)</t>
  </si>
  <si>
    <t>2045</t>
  </si>
  <si>
    <t>ISOCYANATEN, GIFTIG, N.E.G. 
(4-CHLOORFENYLISOCYANAAT)</t>
  </si>
  <si>
    <t>2206</t>
  </si>
  <si>
    <t>ISOFORONDIAMINE</t>
  </si>
  <si>
    <t>2289</t>
  </si>
  <si>
    <t xml:space="preserve">6: 14 ºC; 17; 34            </t>
  </si>
  <si>
    <t>ISOHEXENEN</t>
  </si>
  <si>
    <t>2288</t>
  </si>
  <si>
    <t>3; 23</t>
  </si>
  <si>
    <t>3+inst.+ N3</t>
  </si>
  <si>
    <t>ISOOCTENEN</t>
  </si>
  <si>
    <t>1216</t>
  </si>
  <si>
    <t>ISOPREEN, GESTABILISEERD</t>
  </si>
  <si>
    <t>1218</t>
  </si>
  <si>
    <t>2; 3; 5;16</t>
  </si>
  <si>
    <t>3 + inst.+N2+CMR</t>
  </si>
  <si>
    <t>ISOPROPENYLBENZEEN</t>
  </si>
  <si>
    <t>2303</t>
  </si>
  <si>
    <t>ISOPROPYLACETAAT</t>
  </si>
  <si>
    <t>1220</t>
  </si>
  <si>
    <t>ISOPROPYLALCOHOL of ISOPROPANOL</t>
  </si>
  <si>
    <t>1219</t>
  </si>
  <si>
    <t>ISOPROPYLAMINE</t>
  </si>
  <si>
    <t>1221</t>
  </si>
  <si>
    <t>ISOPROPYLBENZEEN 
(cumeen)</t>
  </si>
  <si>
    <t>1918</t>
  </si>
  <si>
    <t>ISOPROPYLCHLOORACETAAT</t>
  </si>
  <si>
    <t>2947</t>
  </si>
  <si>
    <t>KALIUMHYDROXIDE, OPLOSSING (kaliloog)</t>
  </si>
  <si>
    <t>1814</t>
  </si>
  <si>
    <t>30; 34</t>
  </si>
  <si>
    <t>KEROSINE</t>
  </si>
  <si>
    <t>1223</t>
  </si>
  <si>
    <r>
      <t xml:space="preserve"> £</t>
    </r>
    <r>
      <rPr>
        <sz val="8"/>
        <rFont val="Arial"/>
        <family val="2"/>
      </rPr>
      <t xml:space="preserve"> 0,83</t>
    </r>
  </si>
  <si>
    <t>KOOLDIOXIDE, STERK GEKOELD, VLOEIBAAR</t>
  </si>
  <si>
    <t>2187</t>
  </si>
  <si>
    <t>3A</t>
  </si>
  <si>
    <t>31; 39</t>
  </si>
  <si>
    <t>KOOLSTOFDISULFIDE of ZWAVELKOOLSTOF</t>
  </si>
  <si>
    <t>1131</t>
  </si>
  <si>
    <t>2; 9; 23</t>
  </si>
  <si>
    <t>3+6.1+N2</t>
  </si>
  <si>
    <t>T6</t>
  </si>
  <si>
    <t xml:space="preserve">KOOLWATERSTOFFEN, VLOEIBAAR, N.E.G.  (1-OCTEEN)                    </t>
  </si>
  <si>
    <t>3295</t>
  </si>
  <si>
    <t xml:space="preserve">KOOLWATERSTOFFEN, VLOEIBAAR, N.E.G. 
(MENGSEL van POLYCYCLISCHE AROMATEN)                   </t>
  </si>
  <si>
    <t>KOOLWATERSTOFFEN, VLOEIBAAR, N.E.G. BEVAT ISOPREEN EN PENTADIEEN                     (dampdruk bij 50 °C hoger dan 110 kPa), GESTABILISEERD</t>
  </si>
  <si>
    <t>3; 27; 29</t>
  </si>
  <si>
    <t>3+inst.+ N2+CMR</t>
  </si>
  <si>
    <r>
      <t xml:space="preserve">KOOLWATERSTOFFEN, VLOEIBAAR, N.E.G. MET MEER DAN 10% BENZEEN            (dampdruk bij 50 °C ten hoogste 110 kPa) KOOKPUNT </t>
    </r>
    <r>
      <rPr>
        <sz val="8"/>
        <rFont val="Symbol"/>
        <family val="1"/>
        <charset val="2"/>
      </rPr>
      <t>£</t>
    </r>
    <r>
      <rPr>
        <sz val="8"/>
        <rFont val="Arial"/>
        <family val="2"/>
      </rPr>
      <t xml:space="preserve"> 60 °C</t>
    </r>
  </si>
  <si>
    <t>KOOLWATERSTOFFEN, VLOEIBAAR, N.E.G. MET MEER DAN 10% BENZEEN           (dampdruk bij 50 °C ten hoogste 110 kPa)
KOOKPUNT &gt; 115 °C</t>
  </si>
  <si>
    <r>
      <t xml:space="preserve">KOOLWATERSTOFFEN, VLOEIBAAR, N.E.G. MET MEER DAN 10% BENZEEN         (dampdruk bij 50 °C ten hoogste 110 kPa) KOOKPUNT </t>
    </r>
    <r>
      <rPr>
        <sz val="8"/>
        <rFont val="Symbol"/>
        <family val="1"/>
        <charset val="2"/>
      </rPr>
      <t>£</t>
    </r>
    <r>
      <rPr>
        <sz val="8"/>
        <rFont val="Arial"/>
        <family val="2"/>
      </rPr>
      <t xml:space="preserve"> 60 °C</t>
    </r>
  </si>
  <si>
    <t>KOOLWATERSTOFFEN, VLOEIBAAR, N.E.G. MET MEER DAN 10% BENZEEN 
 (dampdruk bij 50 °C hoger dan 110 kPa doch ten hoogste 175 kPa)</t>
  </si>
  <si>
    <r>
      <t xml:space="preserve">KOOLWATERSTOFFEN, VLOEIBAAR, N.E.G. </t>
    </r>
    <r>
      <rPr>
        <sz val="8"/>
        <rFont val="Arial"/>
        <family val="2"/>
      </rPr>
      <t>MET MEER DAN 10% BENZEEN</t>
    </r>
    <r>
      <rPr>
        <sz val="8"/>
        <rFont val="Arial"/>
        <family val="2"/>
      </rPr>
      <t xml:space="preserve"> 
(dampdruk bij 50 °C ten hoogste 110 kPa) 
85 °C &lt; KOOKPUNT </t>
    </r>
    <r>
      <rPr>
        <sz val="8"/>
        <rFont val="Symbol"/>
        <family val="1"/>
        <charset val="2"/>
      </rPr>
      <t>£</t>
    </r>
    <r>
      <rPr>
        <sz val="8"/>
        <rFont val="Arial"/>
        <family val="2"/>
      </rPr>
      <t xml:space="preserve"> 115 °C</t>
    </r>
  </si>
  <si>
    <t>KOOLWATERSTOFFEN, VLOEIBAAR, N.E.G. MET MEER DAN 10% BENZEEN
 (dampdruk bij 50 °C hoger dan 110 kPa doch ten hoogste 175 kPa)</t>
  </si>
  <si>
    <t>KOOLWATERSTOFFEN, VLOEIBAAR, N.E.G. MET MEER DAN 10% BENZEEN
(dampdruk bij 50 °C hoger dan 175 kPa)</t>
  </si>
  <si>
    <r>
      <t xml:space="preserve">KOOLWATERSTOFFEN, VLOEIBAAR, N.E.G. </t>
    </r>
    <r>
      <rPr>
        <sz val="8"/>
        <rFont val="Arial"/>
        <family val="2"/>
      </rPr>
      <t>MET MEER DAN 10% BENZEEN</t>
    </r>
    <r>
      <rPr>
        <sz val="8"/>
        <rFont val="Arial"/>
        <family val="2"/>
      </rPr>
      <t xml:space="preserve">
(dampdruk bij 50 °C ten hoogste 110 kPa)
60 °C &lt; KOOKPUNT </t>
    </r>
    <r>
      <rPr>
        <sz val="8"/>
        <rFont val="Symbol"/>
        <family val="1"/>
        <charset val="2"/>
      </rPr>
      <t>£</t>
    </r>
    <r>
      <rPr>
        <sz val="8"/>
        <rFont val="Arial"/>
        <family val="2"/>
      </rPr>
      <t xml:space="preserve"> 85 °C</t>
    </r>
  </si>
  <si>
    <r>
      <t xml:space="preserve">KOOLWATERSTOFFEN, VLOEIBAAR, N.E.G. </t>
    </r>
    <r>
      <rPr>
        <sz val="8"/>
        <rFont val="Arial"/>
        <family val="2"/>
      </rPr>
      <t>MET MEER DAN 10% BENZEEN</t>
    </r>
    <r>
      <rPr>
        <sz val="8"/>
        <rFont val="Arial"/>
        <family val="2"/>
      </rPr>
      <t xml:space="preserve">
(dampdruk bij 50 °C ten hoogste 110 kPa)
85 °C &lt; KOOKPUNT </t>
    </r>
    <r>
      <rPr>
        <sz val="8"/>
        <rFont val="Symbol"/>
        <family val="1"/>
        <charset val="2"/>
      </rPr>
      <t>£</t>
    </r>
    <r>
      <rPr>
        <sz val="8"/>
        <rFont val="Arial"/>
        <family val="2"/>
      </rPr>
      <t xml:space="preserve"> 115 °C</t>
    </r>
  </si>
  <si>
    <r>
      <t xml:space="preserve">KOOLWATERSTOFFEN, VLOEIBAAR, N.E.G. </t>
    </r>
    <r>
      <rPr>
        <sz val="8"/>
        <rFont val="Arial"/>
        <family val="2"/>
      </rPr>
      <t>MET MEER DAN 10% BENZEEN</t>
    </r>
    <r>
      <rPr>
        <sz val="8"/>
        <rFont val="Arial"/>
        <family val="2"/>
      </rPr>
      <t xml:space="preserve">
(dampdruk bij 50 °C ten hoogste 110 kPa)
KOOKPUNT &gt; 115 °C</t>
    </r>
  </si>
  <si>
    <t xml:space="preserve">KUNSTTERPENTIJN </t>
  </si>
  <si>
    <t>1300</t>
  </si>
  <si>
    <t>MALEÏNEZUURANHYDRIDE, GESMOLTEN</t>
  </si>
  <si>
    <t>2215</t>
  </si>
  <si>
    <t>7; 17; 25; 34</t>
  </si>
  <si>
    <t>7; 17; 20: +88 ºC; 25; 34</t>
  </si>
  <si>
    <t>MENGSEL VAN ETHANOL EN BENZINE met meer dan 10% maar niet meer dan 90% ethanol</t>
  </si>
  <si>
    <t>3475</t>
  </si>
  <si>
    <r>
      <t>0,69 - 0,78</t>
    </r>
    <r>
      <rPr>
        <vertAlign val="superscript"/>
        <sz val="8"/>
        <rFont val="Arial"/>
        <family val="2"/>
      </rPr>
      <t>10)</t>
    </r>
  </si>
  <si>
    <t>MENGSEL VAN ETHANOL EN BENZINE met meer dan 90% ethanol</t>
  </si>
  <si>
    <r>
      <t>0,78 - 0,79</t>
    </r>
    <r>
      <rPr>
        <vertAlign val="superscript"/>
        <sz val="8"/>
        <rFont val="Arial"/>
        <family val="2"/>
      </rPr>
      <t>10)</t>
    </r>
  </si>
  <si>
    <t>MENGSEL VAN KOOLWATERSTOFGASSEN, VLOEIBAAR GEMAAKT, N.E.G. (MENGSEL A)</t>
  </si>
  <si>
    <t>1965</t>
  </si>
  <si>
    <t>MENGSEL VAN KOOLWATERSTOFGASSEN, VLOEIBAAR GEMAAKT, N.E.G. (MENGSEL A0)</t>
  </si>
  <si>
    <t>MENGSEL VAN KOOLWATERSTOFGASSEN, VLOEIBAAR GEMAAKT, N.E.G. (MENGSEL A01)</t>
  </si>
  <si>
    <t>MENGSEL VAN KOOLWATERSTOFGASSEN, VLOEIBAAR GEMAAKT, N.E.G. (MENGSEL A02)</t>
  </si>
  <si>
    <t>MENGSEL VAN KOOLWATERSTOFGASSEN, VLOEIBAAR GEMAAKT, N.E.G. (MENGSEL A1)</t>
  </si>
  <si>
    <t>MENGSEL VAN KOOLWATERSTOFGASSEN, VLOEIBAAR GEMAAKT, N.E.G. (MENGSEL B)</t>
  </si>
  <si>
    <t>MENGSEL VAN KOOLWATERSTOFGASSEN, VLOEIBAAR GEMAAKT, N.E.G. (MENGSEL B1)</t>
  </si>
  <si>
    <t>MENGSEL VAN KOOLWATERSTOFGASSEN, VLOEIBAAR GEMAAKT, N.E.G. (MENGSEL B2)</t>
  </si>
  <si>
    <t>MENGSEL VAN KOOLWATERSTOFGASSEN, VLOEIBAAR GEMAAKT, N.E.G. (MENGSEL C)</t>
  </si>
  <si>
    <t>MENGSEL VAN METHYLCHLORIDE EN DICHLOORMETHAAN</t>
  </si>
  <si>
    <t>1912</t>
  </si>
  <si>
    <t>MESITYLOXIDE</t>
  </si>
  <si>
    <t>1229</t>
  </si>
  <si>
    <t>METHACRYLNITRIL, GESTABILISEERD</t>
  </si>
  <si>
    <t>3079</t>
  </si>
  <si>
    <t>6.1+3+ inst.+N3</t>
  </si>
  <si>
    <t>METHACRYLZUUR, GESTABILISEERD</t>
  </si>
  <si>
    <t>2531</t>
  </si>
  <si>
    <t>3; 4; 5; 7; 17</t>
  </si>
  <si>
    <t>8+inst.+ N3</t>
  </si>
  <si>
    <t>METHANOL</t>
  </si>
  <si>
    <t>1230</t>
  </si>
  <si>
    <t>METHYLACETAAT</t>
  </si>
  <si>
    <t>1231</t>
  </si>
  <si>
    <t>METHYLACRYLAAT, GESTABILISEERD</t>
  </si>
  <si>
    <t>1919</t>
  </si>
  <si>
    <t>METHYLAMINE, OPLOSSING IN WATER</t>
  </si>
  <si>
    <t>1235</t>
  </si>
  <si>
    <t>METHYLCHLORIDE (KOELGAS R 40)</t>
  </si>
  <si>
    <t>1063</t>
  </si>
  <si>
    <t>METHYLFORMIAAT</t>
  </si>
  <si>
    <t>1243</t>
  </si>
  <si>
    <t>METHYLHYDRAZINE</t>
  </si>
  <si>
    <t>1244</t>
  </si>
  <si>
    <t>6.1+3+8</t>
  </si>
  <si>
    <t>METHYLISOBUTYLCARBINOL (methylamylalcohol)</t>
  </si>
  <si>
    <t>2053</t>
  </si>
  <si>
    <t>METHYLISOBUTYLKETON</t>
  </si>
  <si>
    <t>1245</t>
  </si>
  <si>
    <t>METHYLISOTHIOCYANAAT</t>
  </si>
  <si>
    <t>2477</t>
  </si>
  <si>
    <t>6.1+3+ N1</t>
  </si>
  <si>
    <r>
      <t>1,07</t>
    </r>
    <r>
      <rPr>
        <vertAlign val="superscript"/>
        <sz val="8"/>
        <rFont val="Arial"/>
        <family val="2"/>
      </rPr>
      <t>11)</t>
    </r>
  </si>
  <si>
    <t>METHYLMETHACRYLAAT, MONOMEER, GESTABILISEERD</t>
  </si>
  <si>
    <t>1247</t>
  </si>
  <si>
    <t>3+inst. +N3</t>
  </si>
  <si>
    <t>METHYL-tert-BUTYLETHER</t>
  </si>
  <si>
    <t>2398</t>
  </si>
  <si>
    <t>MIERENZUUR met meer dan 85 massa-% zuur</t>
  </si>
  <si>
    <t>1779</t>
  </si>
  <si>
    <t>MIERENZUUR, met ten minste 10 massa-%, doch ten hoogste 85 massa-% zuur</t>
  </si>
  <si>
    <t>IIA</t>
  </si>
  <si>
    <t>MIERENZUUR, met ten minste 5 massa-%, maar minder dan10 massa-% zuur</t>
  </si>
  <si>
    <r>
      <t>MILIEUGEVAARLIJKE VASTE STOF, N.E.G. GESMOLTEN 
(ALKYLAMINE (C</t>
    </r>
    <r>
      <rPr>
        <vertAlign val="subscript"/>
        <sz val="8"/>
        <rFont val="Arial"/>
        <family val="2"/>
      </rPr>
      <t>12</t>
    </r>
    <r>
      <rPr>
        <sz val="8"/>
        <rFont val="Arial"/>
        <family val="2"/>
      </rPr>
      <t xml:space="preserve"> - C </t>
    </r>
    <r>
      <rPr>
        <vertAlign val="subscript"/>
        <sz val="8"/>
        <rFont val="Arial"/>
        <family val="2"/>
      </rPr>
      <t>18</t>
    </r>
    <r>
      <rPr>
        <sz val="8"/>
        <rFont val="Arial"/>
        <family val="2"/>
      </rPr>
      <t>))</t>
    </r>
  </si>
  <si>
    <t>3077</t>
  </si>
  <si>
    <t>9</t>
  </si>
  <si>
    <t>M7</t>
  </si>
  <si>
    <t>9+F</t>
  </si>
  <si>
    <t>MILIEUGEVAARLIJKE VLOEISTOF, N.E.G. (BILGEWATER)</t>
  </si>
  <si>
    <t>3082</t>
  </si>
  <si>
    <t>M6</t>
  </si>
  <si>
    <t>9+N2+F</t>
  </si>
  <si>
    <t>MILIEUGEVAARLIJKE VLOEISTOF, N.E.G. (zware stookolie)</t>
  </si>
  <si>
    <r>
      <t>9+CMR</t>
    </r>
    <r>
      <rPr>
        <sz val="8"/>
        <color indexed="10"/>
        <rFont val="Arial"/>
        <family val="2"/>
      </rPr>
      <t xml:space="preserve"> </t>
    </r>
    <r>
      <rPr>
        <sz val="8"/>
        <rFont val="Arial"/>
        <family val="2"/>
      </rPr>
      <t>(NI, N2, F of S)</t>
    </r>
  </si>
  <si>
    <t>MORFOLINE</t>
  </si>
  <si>
    <t>2054</t>
  </si>
  <si>
    <t>N,N-DIETHYLANILINE</t>
  </si>
  <si>
    <t>2432</t>
  </si>
  <si>
    <t>N,N-DIMETHYLCYCLOHEXYLAMINE</t>
  </si>
  <si>
    <t>2264</t>
  </si>
  <si>
    <t>8+3+N2</t>
  </si>
  <si>
    <t>N,N-DIMETHYLFORMAMIDE</t>
  </si>
  <si>
    <t>2265</t>
  </si>
  <si>
    <t>N,N-DIMETHYLPROPYLAMINE 
(dimethyl-N-propylamine)</t>
  </si>
  <si>
    <t>2266</t>
  </si>
  <si>
    <t>N-AMINOETHYLPIPERAZINE</t>
  </si>
  <si>
    <t>2815</t>
  </si>
  <si>
    <t>NATRIUMHYDROXIDE, GESMOLTEN</t>
  </si>
  <si>
    <t>1823</t>
  </si>
  <si>
    <t>C6</t>
  </si>
  <si>
    <t>NATRIUMHYDROXIDE, OPLOSSING (natronloog)</t>
  </si>
  <si>
    <t>1824</t>
  </si>
  <si>
    <t>NATRIUMMETHYLAAT, OPLOSSING in alcohol</t>
  </si>
  <si>
    <t>1289</t>
  </si>
  <si>
    <t>n-BUTYLAMINE</t>
  </si>
  <si>
    <t>1125</t>
  </si>
  <si>
    <t>n-BUTYLISOCYANAAT</t>
  </si>
  <si>
    <t>2485</t>
  </si>
  <si>
    <t>n-BUTYLMETHACRYLAAT, GESTABILISEERD</t>
  </si>
  <si>
    <t>2227</t>
  </si>
  <si>
    <t>3+inst.+ N3+F</t>
  </si>
  <si>
    <t>n-DECAAN</t>
  </si>
  <si>
    <t>2247</t>
  </si>
  <si>
    <t>N-ETHYLTOLUIDINEN 
(N-ETHYL-m-TOLUIDINE)</t>
  </si>
  <si>
    <t>2754</t>
  </si>
  <si>
    <t>N-ETHYLTOLUIDINEN 
(N-ETHYL-o-TOLUIDINE)</t>
  </si>
  <si>
    <t>N-ETHYLTOLUIDINEN 
(N-ETHYL-p-TOLUIDINE)</t>
  </si>
  <si>
    <t>N-ETHYLTOLUIDINEN, MENGSEL van N-ETHYL-o-TOLUIDINE en N-ETHYL-m-TOLUIDINE</t>
  </si>
  <si>
    <t>n-HEPTEEN</t>
  </si>
  <si>
    <t>2278</t>
  </si>
  <si>
    <t>NITRILLEN, VLOEIBAAR, GIFTIG, N.E.G.        (2-METHYLGLUTARONITRIL)</t>
  </si>
  <si>
    <t>3276</t>
  </si>
  <si>
    <t>NITROBENZEEN</t>
  </si>
  <si>
    <t>1662</t>
  </si>
  <si>
    <t>6: +10ºC; 17</t>
  </si>
  <si>
    <t xml:space="preserve">NITROFENOLEN </t>
  </si>
  <si>
    <t>1663</t>
  </si>
  <si>
    <t>7; 17; 20: +65 ºC</t>
  </si>
  <si>
    <t>NITROPROPANEN</t>
  </si>
  <si>
    <t>2608</t>
  </si>
  <si>
    <t>NITROTOLUENEN, VAST, GESMOLTEN             (p-NITROTOLUEEN)</t>
  </si>
  <si>
    <t>3446</t>
  </si>
  <si>
    <t>7; 17; 20: +88 ºC; 26</t>
  </si>
  <si>
    <t>NITROTOLUENEN, VAST, GESMOLTEN           (p-NITROTOLUEEN)</t>
  </si>
  <si>
    <t>NITROTOLUENEN, VLOEIBAAR
(o-NITROTOLUEEN)</t>
  </si>
  <si>
    <t>1664</t>
  </si>
  <si>
    <t>6.1+N2+CMR+S</t>
  </si>
  <si>
    <t>NONANEN</t>
  </si>
  <si>
    <t>1920</t>
  </si>
  <si>
    <t>0,70 - 0,75</t>
  </si>
  <si>
    <t>n-PROPANOL of n-PROPYLALCOHOL</t>
  </si>
  <si>
    <t>1274</t>
  </si>
  <si>
    <t>n-PROPYLACETAAT</t>
  </si>
  <si>
    <t>1276</t>
  </si>
  <si>
    <t>NVT</t>
  </si>
  <si>
    <t>OCTADIENEN (1,7-OCTADIEEN)</t>
  </si>
  <si>
    <t>2309</t>
  </si>
  <si>
    <t>OCTANEN (n-OCTAAN)</t>
  </si>
  <si>
    <t>1262</t>
  </si>
  <si>
    <t>OCTYLALDEHYDEN 
(2-ETHYLCAPRONALDEHYDE)</t>
  </si>
  <si>
    <t>1191</t>
  </si>
  <si>
    <t>OCTYLALDEHYDEN 
(n-OCTYLALDEHYDE)</t>
  </si>
  <si>
    <t>o-DICHLOORBENZEEN</t>
  </si>
  <si>
    <t>1591</t>
  </si>
  <si>
    <t>PARALDEHYDE</t>
  </si>
  <si>
    <t>1264</t>
  </si>
  <si>
    <t>PENTAMETHYLHEPTAAN</t>
  </si>
  <si>
    <t>2286</t>
  </si>
  <si>
    <t>PENTANEN, vloeibaar 
(n-PENTAAN)</t>
  </si>
  <si>
    <t>1265</t>
  </si>
  <si>
    <t>PENTANEN, vloeibaar
(2-METHYLBUTAAN)</t>
  </si>
  <si>
    <t>PENTANOLEN (n-PENTANOL)</t>
  </si>
  <si>
    <t>1105</t>
  </si>
  <si>
    <t>PENTEEN-1 of n-AMYLEEN</t>
  </si>
  <si>
    <t>1108</t>
  </si>
  <si>
    <t>PIPERAZINE, GESMOLTEN</t>
  </si>
  <si>
    <t>2579</t>
  </si>
  <si>
    <t>PROPAAN</t>
  </si>
  <si>
    <t>1978</t>
  </si>
  <si>
    <t>PROPEEN</t>
  </si>
  <si>
    <t>1077</t>
  </si>
  <si>
    <t>PROPIONALDEHYDE</t>
  </si>
  <si>
    <t>1275</t>
  </si>
  <si>
    <t>PROPIONITRIL</t>
  </si>
  <si>
    <t>2404</t>
  </si>
  <si>
    <r>
      <t>T1</t>
    </r>
    <r>
      <rPr>
        <vertAlign val="superscript"/>
        <sz val="8"/>
        <rFont val="Arial"/>
        <family val="2"/>
      </rPr>
      <t>9)</t>
    </r>
  </si>
  <si>
    <t>PROPIONZUUR met ten minste 10% en minder dan 90 massa-% zuur</t>
  </si>
  <si>
    <t>1848</t>
  </si>
  <si>
    <t>PROPIONZUUR, met ten minste 90 massa-% zuur</t>
  </si>
  <si>
    <t>3463</t>
  </si>
  <si>
    <t>PROPIONZUURANHYDRIDE</t>
  </si>
  <si>
    <t>2496</t>
  </si>
  <si>
    <t>PROPYLAMINE (1-aminopropaan)</t>
  </si>
  <si>
    <t>1277</t>
  </si>
  <si>
    <t>PROPYLEENOXIDE</t>
  </si>
  <si>
    <t>1280</t>
  </si>
  <si>
    <t>2; 12; 31</t>
  </si>
  <si>
    <t>3 + inst.+N3+CMR</t>
  </si>
  <si>
    <t>PYRIDINE</t>
  </si>
  <si>
    <t>1282</t>
  </si>
  <si>
    <t>PYRROLIDINE</t>
  </si>
  <si>
    <t>1922</t>
  </si>
  <si>
    <r>
      <t xml:space="preserve">RUWE AARDOLIE MET MEER DAN 10% BENZEEN                                                           (dampdruk bij 50°C ten hoogste 110 kPa) 
KOOKPUNT </t>
    </r>
    <r>
      <rPr>
        <sz val="8"/>
        <rFont val="Symbol"/>
        <family val="1"/>
        <charset val="2"/>
      </rPr>
      <t>£</t>
    </r>
    <r>
      <rPr>
        <sz val="8"/>
        <rFont val="Arial"/>
        <family val="2"/>
      </rPr>
      <t xml:space="preserve"> 60 °C</t>
    </r>
  </si>
  <si>
    <t>1267</t>
  </si>
  <si>
    <t>23; 29; 38</t>
  </si>
  <si>
    <r>
      <t xml:space="preserve">RUWE AARDOLIE MET MEER DAN 10% BENZEEN                                                       (dampdruk bij 50°C ten hoogste 110 kPa) 
85 °C &lt; KOOKPUNT </t>
    </r>
    <r>
      <rPr>
        <sz val="8"/>
        <rFont val="Symbol"/>
        <family val="1"/>
        <charset val="2"/>
      </rPr>
      <t>£</t>
    </r>
    <r>
      <rPr>
        <sz val="8"/>
        <rFont val="Arial"/>
        <family val="2"/>
      </rPr>
      <t xml:space="preserve"> 115 °C</t>
    </r>
  </si>
  <si>
    <t>RUWE AARDOLIE MET MEER DAN 10% BENZEEN                                                 (dampdruk bij 50°C hoger dan 175 kPa)</t>
  </si>
  <si>
    <r>
      <t xml:space="preserve">RUWE AARDOLIE MET MEER DAN 10% BENZEEN                                                 (dampdruk bij 50°C ten hoogste 110 kPa) 
KOOKPUNT </t>
    </r>
    <r>
      <rPr>
        <sz val="8"/>
        <rFont val="Symbol"/>
        <family val="1"/>
        <charset val="2"/>
      </rPr>
      <t>£</t>
    </r>
    <r>
      <rPr>
        <sz val="8"/>
        <rFont val="Arial"/>
        <family val="2"/>
      </rPr>
      <t xml:space="preserve"> 60 °C</t>
    </r>
  </si>
  <si>
    <t>RUWE AARDOLIE MET MEER DAN 10% BENZEEN                                                 (dampdruk bij 50°C ten hoogste 110 kPa) 
KOOKPUNT &gt; 115 °C</t>
  </si>
  <si>
    <r>
      <t xml:space="preserve">RUWE AARDOLIE MET MEER DAN 10% BENZEEN                                               (dampdruk bij 50°C ten hoogste 110 kPa) 
60 °C &lt; KOOKPUNT </t>
    </r>
    <r>
      <rPr>
        <sz val="8"/>
        <rFont val="Symbol"/>
        <family val="1"/>
        <charset val="2"/>
      </rPr>
      <t xml:space="preserve">£ </t>
    </r>
    <r>
      <rPr>
        <sz val="8"/>
        <rFont val="Arial"/>
        <family val="2"/>
      </rPr>
      <t>85 °C</t>
    </r>
  </si>
  <si>
    <r>
      <t>RUWE AARDOLIE MET MEER DAN 10% BENZEEN 
(dampdruk bij 50°C hoger dan 110 kPa</t>
    </r>
    <r>
      <rPr>
        <sz val="8"/>
        <rFont val="Arial"/>
        <family val="2"/>
      </rPr>
      <t>)</t>
    </r>
  </si>
  <si>
    <t>SALPETERZUUR, anders dan roodrokend, met meer dan 70% zuur</t>
  </si>
  <si>
    <t>2031</t>
  </si>
  <si>
    <t>CO1</t>
  </si>
  <si>
    <t>8+5.1+ N3</t>
  </si>
  <si>
    <t xml:space="preserve">1,41-1,48 
</t>
  </si>
  <si>
    <t>SALPETERZUUR, anders dan roodrokend, met minder dan 65% zuur</t>
  </si>
  <si>
    <t>8+ N3</t>
  </si>
  <si>
    <t xml:space="preserve">1,02-1,39 
</t>
  </si>
  <si>
    <t>SALPETERZUUR, anders dan roodrokend, met ten minste 65% doch ten hoogste 70% zuur</t>
  </si>
  <si>
    <t xml:space="preserve">1,39-1,41 
</t>
  </si>
  <si>
    <t>SALPETERZUUR, ROODROKEND</t>
  </si>
  <si>
    <t>2032</t>
  </si>
  <si>
    <t>COT</t>
  </si>
  <si>
    <t>8+5.1+ 6.1+N3</t>
  </si>
  <si>
    <t>SILICOFLUORWATERSTOFZUUR</t>
  </si>
  <si>
    <t>1778</t>
  </si>
  <si>
    <r>
      <t xml:space="preserve">STOFFEN MET EEN VLAMPUNT VAN MEER DAN 60 °C EN TEN HOOGSTE 100 °C of STOFFEN 60 °C &lt; Vp </t>
    </r>
    <r>
      <rPr>
        <sz val="8"/>
        <rFont val="Symbol"/>
        <family val="1"/>
        <charset val="2"/>
      </rPr>
      <t>£</t>
    </r>
    <r>
      <rPr>
        <sz val="8"/>
        <rFont val="Arial"/>
        <family val="2"/>
      </rPr>
      <t xml:space="preserve"> 100 °C, die niet in andere Klassen of in Klasse 9 ingedeeld kunnen worden </t>
    </r>
    <r>
      <rPr>
        <sz val="8"/>
        <rFont val="Arial"/>
        <family val="2"/>
      </rPr>
      <t>(2-ETHYLHEXYLACRYLAAT, GESTABILISEERD)</t>
    </r>
  </si>
  <si>
    <t>9003</t>
  </si>
  <si>
    <t xml:space="preserve">3; 5; 16          </t>
  </si>
  <si>
    <t>9+N3+F</t>
  </si>
  <si>
    <r>
      <t xml:space="preserve">STOFFEN MET EEN VLAMPUNT VAN MEER DAN 60 °C EN TEN HOOGSTE 100 °C of STOFFEN 60 °C &lt; Vp </t>
    </r>
    <r>
      <rPr>
        <sz val="8"/>
        <rFont val="Symbol"/>
        <family val="1"/>
        <charset val="2"/>
      </rPr>
      <t>£</t>
    </r>
    <r>
      <rPr>
        <sz val="8"/>
        <rFont val="Arial"/>
        <family val="2"/>
      </rPr>
      <t xml:space="preserve"> 100 °C, die niet in andere Klassen of in Klasse 9 ingedeeld kunnen worden </t>
    </r>
    <r>
      <rPr>
        <sz val="8"/>
        <rFont val="Arial"/>
        <family val="2"/>
      </rPr>
      <t>(ETHYLEENGLYCOLMONOBUTYLETHER)</t>
    </r>
  </si>
  <si>
    <t>STYREEN MONOMEER, GESTABILISEERD (vinylbenzeen, monomeer, gestabiliseerd)</t>
  </si>
  <si>
    <t>2055</t>
  </si>
  <si>
    <t>TEER, VLOEIBAAR (waaronder bij de aanleg van wegdekken gebruikte oliën en oplossingen van bitumen)</t>
  </si>
  <si>
    <t>1999</t>
  </si>
  <si>
    <t>3+S</t>
  </si>
  <si>
    <t>TETRACHLOORETHYLEEN</t>
  </si>
  <si>
    <t>1897</t>
  </si>
  <si>
    <t>TETRACHLOORKOOLSTOF</t>
  </si>
  <si>
    <t>1846</t>
  </si>
  <si>
    <t>TETRAETHYLEENPENTAMINE</t>
  </si>
  <si>
    <t>2320</t>
  </si>
  <si>
    <t>TETRAHYDROFURAN</t>
  </si>
  <si>
    <t>2056</t>
  </si>
  <si>
    <t>TETRAPROPYLEEN (PROPYLEEN TETRAMEER)</t>
  </si>
  <si>
    <t>2850</t>
  </si>
  <si>
    <t>THIOFEEN</t>
  </si>
  <si>
    <t>2414</t>
  </si>
  <si>
    <t>3+N3+S</t>
  </si>
  <si>
    <t>THIOGLYCOL (mercaptoethanol)</t>
  </si>
  <si>
    <t>2966</t>
  </si>
  <si>
    <t>TOLUEEN</t>
  </si>
  <si>
    <t>1294</t>
  </si>
  <si>
    <r>
      <t>TOLU</t>
    </r>
    <r>
      <rPr>
        <sz val="8"/>
        <rFont val="Arial"/>
        <family val="2"/>
      </rPr>
      <t xml:space="preserve">EENDIISOCYANAAT </t>
    </r>
    <r>
      <rPr>
        <sz val="8"/>
        <rFont val="Arial"/>
        <family val="2"/>
      </rPr>
      <t>(2,4-TOLUEENDIISOCYANAAT)</t>
    </r>
  </si>
  <si>
    <t>2078</t>
  </si>
  <si>
    <t>2; 7; 8; 17</t>
  </si>
  <si>
    <t>II B4)</t>
  </si>
  <si>
    <t>2; 7; 8; 17; 20: +112 ºC; 26</t>
  </si>
  <si>
    <t>TOLUIDINE, VAST, GESMOLTEN  (p-TOLUIDINE)</t>
  </si>
  <si>
    <t>3451</t>
  </si>
  <si>
    <t>7; 17; 20: +60 ºC</t>
  </si>
  <si>
    <t>TOLUIDINE, VLOEIBAAR
(m-TOLUIDINE)</t>
  </si>
  <si>
    <t>1708</t>
  </si>
  <si>
    <t>TOLUIDINE, VLOEIBAAR
(o-TOLUIDINE)</t>
  </si>
  <si>
    <t>6.1+N1 +CMR</t>
  </si>
  <si>
    <t>TRICHLOORAZIJNZUUR, OPLOSSING</t>
  </si>
  <si>
    <t>2564</t>
  </si>
  <si>
    <t xml:space="preserve">7; 17; 22     </t>
  </si>
  <si>
    <r>
      <t>1,62</t>
    </r>
    <r>
      <rPr>
        <vertAlign val="superscript"/>
        <sz val="8"/>
        <rFont val="Arial"/>
        <family val="2"/>
      </rPr>
      <t>11)</t>
    </r>
  </si>
  <si>
    <t>TRICHLOORBENZENEN, VLOEIBAAR (1,2,4- TRICHLOORBENZEEN)</t>
  </si>
  <si>
    <t>2321</t>
  </si>
  <si>
    <t>7; 17; 20: +95 ºC; 26</t>
  </si>
  <si>
    <t>6.1+N1+S</t>
  </si>
  <si>
    <t>TRICHLOORBENZENEN, VLOEIBAAR (1,2,4-TRICHLOORBENZEEN)</t>
  </si>
  <si>
    <t>TRICHLOORETHYLEEN</t>
  </si>
  <si>
    <t>1710</t>
  </si>
  <si>
    <t>TRICRESYLFOSFAAT met meer dan 3% van het ortho-isomeer</t>
  </si>
  <si>
    <t>2574</t>
  </si>
  <si>
    <t>TRIETHYLAMINE</t>
  </si>
  <si>
    <t>1296</t>
  </si>
  <si>
    <t>TRIETHYLEENTETRAMINE</t>
  </si>
  <si>
    <t>2259</t>
  </si>
  <si>
    <t>6: 16 ºC; 17; 34</t>
  </si>
  <si>
    <t>TRIETHYLFOSFIET</t>
  </si>
  <si>
    <t>2323</t>
  </si>
  <si>
    <t>TRIISOBUTYLEEN</t>
  </si>
  <si>
    <t>2324</t>
  </si>
  <si>
    <t>TRIMETHYLAMINE, WATERVRIJ</t>
  </si>
  <si>
    <t>1083</t>
  </si>
  <si>
    <t>TRIPROPYLEEN (propyleen trimeer)</t>
  </si>
  <si>
    <t>2057</t>
  </si>
  <si>
    <r>
      <t>VASTE STOFFEN, DIE BRANDBARE VLOEISTOFFEN met een vlampunt van ten hoogste 60 °C BEVATTEN, N.E.G.,GESMOLTEN (DIALKYLDIMETHYLAMMONIUMCHLORIDE (C</t>
    </r>
    <r>
      <rPr>
        <vertAlign val="subscript"/>
        <sz val="8"/>
        <rFont val="Arial"/>
        <family val="2"/>
      </rPr>
      <t>12</t>
    </r>
    <r>
      <rPr>
        <sz val="8"/>
        <rFont val="Arial"/>
        <family val="2"/>
      </rPr>
      <t xml:space="preserve"> - C</t>
    </r>
    <r>
      <rPr>
        <vertAlign val="subscript"/>
        <sz val="8"/>
        <rFont val="Arial"/>
        <family val="2"/>
      </rPr>
      <t>18</t>
    </r>
    <r>
      <rPr>
        <sz val="8"/>
        <rFont val="Arial"/>
        <family val="2"/>
      </rPr>
      <t>) en 2-PROPANOL)</t>
    </r>
  </si>
  <si>
    <t>3175</t>
  </si>
  <si>
    <t>4.1</t>
  </si>
  <si>
    <t>VERWARMDE VLOEISTOF, BRANDBAAR, N.E.G., met een vlampunt hoger dan 60 °C, bij een temperatuur gelijk aan of hoger dan haar vlampunt 
(CARBON BLACK, FEEDSTOCK - E, PYROLYSE-OLIE)</t>
  </si>
  <si>
    <t>3256</t>
  </si>
  <si>
    <t>F2</t>
  </si>
  <si>
    <t>VERWARMDE VLOEISTOF, BRANDBAAR, N.E.G., met een vlampunt hoger dan 60 °C, bij een temperatuur gelijk aan of hoger dan haar vlampunt (KREOSOT-OLIE)</t>
  </si>
  <si>
    <t>VERWARMDE VLOEISTOF, BRANDBAAR, N.E.G., met een vlampunt hoger dan 60 °C, bij een temperatuur gelijk aan of hoger dan haar vlampunt (LOW QL PITCH)</t>
  </si>
  <si>
    <t>3+N2+   CMR+S</t>
  </si>
  <si>
    <t>1,1-1,3</t>
  </si>
  <si>
    <t>VERWARMDE VLOEISTOF, BRANDBAAR, N.E.G., met een vlampunt hoger dan 60 °C, bij een temperatuur gelijk aan of hoger dan haar vlampunt (MENGSEL VAN RUWE NAFTALINE)</t>
  </si>
  <si>
    <t>VERWARMDE VLOEISTOF, BRANDBAAR, N.E.G., met een vlampunt hoger dan 60 °C, bij een temperatuur gelijk aan of hoger dan haar vlampunt (PYROLYSE-OLIE A)</t>
  </si>
  <si>
    <t>VERWARMDE VLOEISTOF, BRANDBAAR, N.E.G., met een vlampunt hoger dan 60 °C, bij een temperatuur gelijk aan of hoger dan haar vlampunt (RESTOLIE)</t>
  </si>
  <si>
    <t>VINYLACETAAT, GESTABILISEERD</t>
  </si>
  <si>
    <t>1301</t>
  </si>
  <si>
    <t>VINYLCHLORIDE, GESTABILISEERD</t>
  </si>
  <si>
    <t>1086</t>
  </si>
  <si>
    <t>2; 3; 13; 31</t>
  </si>
  <si>
    <t>VINYLTOLUENEN, GESTABILISEERD</t>
  </si>
  <si>
    <t>2618</t>
  </si>
  <si>
    <t>3+inst.+ N2+F</t>
  </si>
  <si>
    <t>WATERSTOFPEROXIDE, OPLOSSING IN WATER met ten minste 20% doch ten hoogste 60% waterstofperoxide (zo nodig gestabiliseerd)</t>
  </si>
  <si>
    <t>2014</t>
  </si>
  <si>
    <t>5.1</t>
  </si>
  <si>
    <t>OC1</t>
  </si>
  <si>
    <t>3; 33</t>
  </si>
  <si>
    <t>5.1+8+ inst.</t>
  </si>
  <si>
    <t>WATERSTOFPEROXIDE, OPLOSSING IN WATER met ten minste 8% doch minder dan 20% waterstofperoxide (zo nodig gestabiliseerd)</t>
  </si>
  <si>
    <t>2984</t>
  </si>
  <si>
    <t>O1</t>
  </si>
  <si>
    <t>5.1+inst.</t>
  </si>
  <si>
    <t>WATERSTOFSULFIETEN, OPLOSSING IN WATER, N.E.G.</t>
  </si>
  <si>
    <t>2693</t>
  </si>
  <si>
    <t>27; 34</t>
  </si>
  <si>
    <t>XYLENEN (Mengsels met een smeltpunt &gt; 0°C &lt; 13°C)</t>
  </si>
  <si>
    <t>1307</t>
  </si>
  <si>
    <t xml:space="preserve">6: +17 ºC; 17  </t>
  </si>
  <si>
    <t>XYLENEN (Mengsels met een smeltpunt ≤ 0°C)</t>
  </si>
  <si>
    <t>XYLENEN (m-XYLEEN)</t>
  </si>
  <si>
    <t>XYLENEN (o-XYLEEN)</t>
  </si>
  <si>
    <t>XYLENEN (p-XYLEEN)</t>
  </si>
  <si>
    <t xml:space="preserve">6: +17 ºC; 17   </t>
  </si>
  <si>
    <t>ZOUTZUUR (CHLOORWATERSTOFZUUR)</t>
  </si>
  <si>
    <t>1789</t>
  </si>
  <si>
    <t>ZWAVEL, GESMOLTEN</t>
  </si>
  <si>
    <t>2448</t>
  </si>
  <si>
    <t>F3</t>
  </si>
  <si>
    <t>PP, EP, TOX*, A</t>
  </si>
  <si>
    <r>
      <t>* Giftigheids-meter voor H</t>
    </r>
    <r>
      <rPr>
        <vertAlign val="subscript"/>
        <sz val="8"/>
        <rFont val="Arial"/>
        <family val="2"/>
      </rPr>
      <t>2</t>
    </r>
    <r>
      <rPr>
        <sz val="8"/>
        <rFont val="Arial"/>
        <family val="2"/>
      </rPr>
      <t>S; 7; 
20: +150 ºC; 28; 32</t>
    </r>
  </si>
  <si>
    <t>4.1+S</t>
  </si>
  <si>
    <t>ZWAVELZUUR met meer dan 51% zuur</t>
  </si>
  <si>
    <t>1830</t>
  </si>
  <si>
    <t>1,4 - 1,84</t>
  </si>
  <si>
    <t xml:space="preserve">ZWAVELZUUR met ten hoogste 51% zuur </t>
  </si>
  <si>
    <t>1,00 - 1,41</t>
  </si>
  <si>
    <t>ZWAVELZUUR, AFGEWERKT</t>
  </si>
  <si>
    <t>1832</t>
  </si>
  <si>
    <t>8; 30; 34</t>
  </si>
  <si>
    <t>ZWAVELZUUR, ROKEND (oleum)</t>
  </si>
  <si>
    <t>1831</t>
  </si>
  <si>
    <t>CT1</t>
  </si>
  <si>
    <t>8+6.1</t>
  </si>
  <si>
    <t xml:space="preserve">Is het schip, de plaatselijke omstandigheden in aanmerking nemend, goed gemeerd? / ist das Schiff den örtlichen </t>
  </si>
  <si>
    <t xml:space="preserve">Schip-wal verbinding / Schiff-Land-Verbindung / Liaison bateau-terre / Vessel/shore connection </t>
  </si>
  <si>
    <t xml:space="preserve">la terre sent-elles en bon état? / is the piping for loading or unloading between vessel and shoré in satisfactory </t>
  </si>
  <si>
    <t xml:space="preserve">Zijn alle flensbouten aangebracht en aangedraaid? / Sind alle Verbindungsbolzen eingesetzt und angezogen? / Tous les </t>
  </si>
  <si>
    <t xml:space="preserve">boulons de raccordement sont-ils posés et serrés ? / Are all the connecting bolts fitted and tightened? </t>
  </si>
  <si>
    <t>voor de overslag installatie / für die Umschlagstelle /</t>
  </si>
  <si>
    <t xml:space="preserve">Controle des prescriptions de service les plus importantes / Check on the most important operational requirements </t>
  </si>
  <si>
    <t xml:space="preserve">Is een algeheel rookverbod afgekondigd? / ist ein generelles Rauchverbol angeordnet? </t>
  </si>
  <si>
    <t xml:space="preserve">les installations de radar sont-elles hors tension ? / is the voltage cut off from the radar installations? </t>
  </si>
  <si>
    <t xml:space="preserve">**)  Alleen in te vullen bij laden/Nur auszufüllen vor laden/à remplir uniquement avant le chargement bateau/To be filled in only if vessel is to be loaded </t>
  </si>
  <si>
    <t>Is bij het vervoer van sterk gekoelde vloeibaar gemaakte gassen de verblijftijd vastgesteld overeenkomstig 7.2.4.16.16, en is die verblijftijd aan boord bekend en gedocumenteerd?/Bei die Beförderung tiefgekühlt verflüssigter Gase: Wurde die Haltezeit berchnet und ist sie an Bord bekannt un verfügbar?/En cas de transport de gaz liquéfiés réfrigérés, le tempsde retenue a-t-il été déterminé, est-il connu et documenté à bord?/ When transporting refrigerated liquefied gases, has the holding time been determined according tot 7.2.4.16.16,and is known and documented on board?</t>
  </si>
  <si>
    <r>
      <t>Zijn geschikte middelen overeenkomstig 7.1.4.77 en 7.2.4.77 aanwezig om het schip, ook in noodgevallen, te betreden of te verlaten? / Sind geeignete Mittel gema</t>
    </r>
    <r>
      <rPr>
        <sz val="8"/>
        <color rgb="FF000000"/>
        <rFont val="Calibri"/>
        <family val="2"/>
      </rPr>
      <t>ß 7.1.4.77 und 7.2.4.77 vorhanden, um das Schiff auch in Notfällen zu betreten oder zu verlassen? / Y a-t-il des moyens appropriés conformément aux dispositions des paragraphes 7.1.4.77 et 7.2.4.77 permettant d'accéder à bord ou de quitter le batteauégalement en cas d'urgence? / Have suitable means in accordance with 7.1.4.77 and 7.2.4.77 been profided for boarding or leaving, including in cases of emergency?</t>
    </r>
  </si>
  <si>
    <t xml:space="preserve">Gecontroleerd, ingevuld en ondertekend / Geprüft, ausgefüllt und unterzeichnet /Contrólé, rempli et signé / Checked, filled in and signed </t>
  </si>
  <si>
    <t>Schip / Schiff Bateau / vessel</t>
  </si>
  <si>
    <t>Walinstallatie / Lade- Löschstelle / poste de chargement ou de déchargement / loading/unloading place</t>
  </si>
  <si>
    <t>(ondertekening) / (Unterschrift) / (signature) / (signature)</t>
  </si>
  <si>
    <r>
      <t xml:space="preserve">*)  </t>
    </r>
    <r>
      <rPr>
        <u/>
        <sz val="7"/>
        <color indexed="8"/>
        <rFont val="Arial"/>
        <family val="2"/>
      </rPr>
      <t>Alleen</t>
    </r>
    <r>
      <rPr>
        <sz val="7"/>
        <color indexed="8"/>
        <rFont val="Arial"/>
        <family val="2"/>
      </rPr>
      <t xml:space="preserve"> in te vullen bij laden /</t>
    </r>
    <r>
      <rPr>
        <i/>
        <sz val="7"/>
        <color indexed="8"/>
        <rFont val="Arial"/>
        <family val="2"/>
      </rPr>
      <t xml:space="preserve"> </t>
    </r>
    <r>
      <rPr>
        <sz val="7"/>
        <color indexed="8"/>
        <rFont val="Arial"/>
        <family val="2"/>
      </rPr>
      <t>Nur auszufüllen vor laden /</t>
    </r>
    <r>
      <rPr>
        <i/>
        <sz val="7"/>
        <color indexed="8"/>
        <rFont val="Arial"/>
        <family val="2"/>
      </rPr>
      <t xml:space="preserve"> </t>
    </r>
    <r>
      <rPr>
        <sz val="7"/>
        <color indexed="8"/>
        <rFont val="Times New Roman"/>
        <family val="1"/>
      </rPr>
      <t xml:space="preserve">à </t>
    </r>
    <r>
      <rPr>
        <sz val="7"/>
        <color indexed="8"/>
        <rFont val="Arial"/>
        <family val="2"/>
      </rPr>
      <t xml:space="preserve">remplir uniquement avant le chargement bateau / To be filled in only if vessel is to be loaded </t>
    </r>
  </si>
  <si>
    <r>
      <t>Niet van toepassing zijnde vragen moeten worden doorgehaald</t>
    </r>
    <r>
      <rPr>
        <sz val="7"/>
        <color indexed="8"/>
        <rFont val="Arial"/>
        <family val="2"/>
      </rPr>
      <t xml:space="preserve">. </t>
    </r>
  </si>
  <si>
    <t>Mit dem Umschlag darf erst begonnen werden, wenn alle nachfolgenden Fragen der Prüfliste mit "X" angekreuzt, d.h. mit JA beantwortet sind und</t>
  </si>
  <si>
    <t xml:space="preserve">If not all questions can be answered with YES, loading/unloading is only allowed with consent of the competent authority. </t>
  </si>
  <si>
    <t xml:space="preserve">Is het schip tot het vervoer van de te beladen stof toegelaten? / ist das Schiff zur Beförderung des Umschlagsgutes </t>
  </si>
  <si>
    <r>
      <t>zugelassen? /</t>
    </r>
    <r>
      <rPr>
        <i/>
        <sz val="8.5"/>
        <color indexed="8"/>
        <rFont val="Arial"/>
        <family val="2"/>
      </rPr>
      <t xml:space="preserve"> </t>
    </r>
    <r>
      <rPr>
        <sz val="8"/>
        <color indexed="8"/>
        <rFont val="Arial"/>
        <family val="2"/>
      </rPr>
      <t xml:space="preserve">Le bate au est-il admis au transport de la cargaison? / is the vessel permitted to carry this cargo? </t>
    </r>
  </si>
  <si>
    <r>
      <t>Voorbehouden /</t>
    </r>
    <r>
      <rPr>
        <i/>
        <sz val="8.5"/>
        <color indexed="8"/>
        <rFont val="Arial"/>
        <family val="2"/>
      </rPr>
      <t xml:space="preserve"> </t>
    </r>
    <r>
      <rPr>
        <sz val="8"/>
        <color indexed="8"/>
        <rFont val="Arial"/>
        <family val="2"/>
      </rPr>
      <t>reserviert /</t>
    </r>
    <r>
      <rPr>
        <i/>
        <sz val="8.5"/>
        <color indexed="8"/>
        <rFont val="Arial"/>
        <family val="2"/>
      </rPr>
      <t xml:space="preserve"> </t>
    </r>
    <r>
      <rPr>
        <sz val="8"/>
        <color indexed="8"/>
        <rFont val="Arial"/>
        <family val="2"/>
      </rPr>
      <t>Reservé /</t>
    </r>
    <r>
      <rPr>
        <i/>
        <sz val="8.5"/>
        <color indexed="8"/>
        <rFont val="Arial"/>
        <family val="2"/>
      </rPr>
      <t xml:space="preserve"> </t>
    </r>
    <r>
      <rPr>
        <sz val="8"/>
        <color indexed="8"/>
        <rFont val="Arial"/>
        <family val="2"/>
      </rPr>
      <t xml:space="preserve">Reserved </t>
    </r>
  </si>
  <si>
    <r>
      <t>Verhältnissen entsprechend gut festgemacht? /</t>
    </r>
    <r>
      <rPr>
        <i/>
        <sz val="8.5"/>
        <color indexed="8"/>
        <rFont val="Arial"/>
        <family val="2"/>
      </rPr>
      <t xml:space="preserve"> </t>
    </r>
    <r>
      <rPr>
        <sz val="8"/>
        <color indexed="8"/>
        <rFont val="Arial"/>
        <family val="2"/>
      </rPr>
      <t>Le bateau est-il bien amarré compte tenu des circonstances locales ? /</t>
    </r>
  </si>
  <si>
    <t xml:space="preserve">Is een doeltreffende verlichting van de laad- en losplaats en de vluchtwegen gewaarborgd? / Ist eine wirksame </t>
  </si>
  <si>
    <r>
      <t xml:space="preserve">Beleuchtung der Umschlagstelle und der Fluchtwege sichergestellt? / </t>
    </r>
    <r>
      <rPr>
        <sz val="8"/>
        <color indexed="8"/>
        <rFont val="Arial"/>
        <family val="2"/>
      </rPr>
      <t xml:space="preserve">Un éclairage efficace du poste de chargement </t>
    </r>
  </si>
  <si>
    <r>
      <t>ou de déchargement et des chemins de repli est-il assuré? /</t>
    </r>
    <r>
      <rPr>
        <i/>
        <sz val="8.5"/>
        <color indexed="8"/>
        <rFont val="Arial"/>
        <family val="2"/>
      </rPr>
      <t xml:space="preserve"> </t>
    </r>
    <r>
      <rPr>
        <sz val="8"/>
        <color indexed="8"/>
        <rFont val="Arial"/>
        <family val="2"/>
      </rPr>
      <t xml:space="preserve">Are the escape routes and the loading/unloading place </t>
    </r>
  </si>
  <si>
    <r>
      <t xml:space="preserve">zwischen Schiff und Land in gutem Zustand? / </t>
    </r>
    <r>
      <rPr>
        <sz val="8"/>
        <color indexed="8"/>
        <rFont val="Arial"/>
        <family val="2"/>
      </rPr>
      <t xml:space="preserve">Les tuyauteries de chargement ou de déchargement entre le bateau et </t>
    </r>
  </si>
  <si>
    <r>
      <t>Zijn alle aansluitflenzen voorzien van de juiste pakkingen? /</t>
    </r>
    <r>
      <rPr>
        <i/>
        <sz val="8.5"/>
        <color indexed="8"/>
        <rFont val="Arial"/>
        <family val="2"/>
      </rPr>
      <t xml:space="preserve"> </t>
    </r>
    <r>
      <rPr>
        <sz val="8"/>
        <color indexed="8"/>
        <rFont val="Arial"/>
        <family val="2"/>
      </rPr>
      <t xml:space="preserve">Sind alle Verbindungsflanschen mit geeigneten Dichtungen </t>
    </r>
  </si>
  <si>
    <r>
      <t>versehen? /</t>
    </r>
    <r>
      <rPr>
        <i/>
        <sz val="8.5"/>
        <color indexed="8"/>
        <rFont val="Arial"/>
        <family val="2"/>
      </rPr>
      <t xml:space="preserve"> </t>
    </r>
    <r>
      <rPr>
        <sz val="8"/>
        <color indexed="8"/>
        <rFont val="Arial"/>
        <family val="2"/>
      </rPr>
      <t xml:space="preserve">Toutes les brides de raccordement sont-elles munies de joints appropriés ? / </t>
    </r>
    <r>
      <rPr>
        <i/>
        <sz val="8.5"/>
        <color indexed="8"/>
        <rFont val="Arial"/>
        <family val="2"/>
      </rPr>
      <t xml:space="preserve"> </t>
    </r>
    <r>
      <rPr>
        <sz val="8"/>
        <color indexed="8"/>
        <rFont val="Arial"/>
        <family val="2"/>
      </rPr>
      <t xml:space="preserve">Are all the connecting flanges fitted with suitable qaskets? </t>
    </r>
  </si>
  <si>
    <t>PRÜFLISTE  ADN (8.6.3.)</t>
  </si>
  <si>
    <t>LISTE DE CONTRÔLE ADN (8.6.3.)</t>
  </si>
  <si>
    <t>CHECKLIST ADN (8.6.3.)</t>
  </si>
  <si>
    <t>Betreffende de te nemen en de gemaakte afspraken voor maatregelen het laden en lossen</t>
  </si>
  <si>
    <t>über die Durchfürung von Sicherheitsvorschriften, die Umsetzung von notwendigen Massnahmen für das Laden oder Löschen</t>
  </si>
  <si>
    <t>Concernant l'observation desprescriptions de sécurité et  la mise enoeuvre des mesures nécessaires pour lechargement ou le déchargement.</t>
  </si>
  <si>
    <t>concerning the observation of provisions and appropriate arrangements for loading/unloading</t>
  </si>
  <si>
    <t>gegevens van het schip/Angaben zum Schiff/informations relatives au bataeu/Particulars of ship</t>
  </si>
  <si>
    <t>Scheepsnaam/Schiffstyp/nom du bateau-citerne/name of vessel</t>
  </si>
  <si>
    <t>scheepstype/Schiffstype/Type de bateau-citerne/ship type</t>
  </si>
  <si>
    <t>wal laad of losinstallatie/Lade-oder Löschstelle/poste de chargement ou de dechargement/shore loading or unloading instalation</t>
  </si>
  <si>
    <t>plaats/Ort/lieu/place</t>
  </si>
  <si>
    <t>datum/Datum/dat/date</t>
  </si>
  <si>
    <t>tijd/Uhrzeit/heurs/time</t>
  </si>
  <si>
    <t>Gegevens met betrekking tot de lading zoals vermeld in het vervoerdocument/Angaben zur ladung LautBeförderungspapier/informations relatives á la cargaision telles qu'indiquée dans le document de transport/transport/Particulars of the cargo as indicated in the transport document</t>
  </si>
  <si>
    <t>UN-nummer of Stofnummer/UN-Nummer oder Stoffnummer/  Numéro ONU ou Numéro d'índentification de la matière/  UN Number or Indetification number</t>
  </si>
  <si>
    <t>Gevaren */ Gefahren */ Dangers*/Dangers*</t>
  </si>
  <si>
    <t>Verpakkingsgroep  Verpackunsgruppe Groupe d'emballage Packing Group</t>
  </si>
  <si>
    <t>Is de uitgangsdruk van de lospomp aan boord op de toelaatbare werkdruk van de walinstallatie afgestemd (Overeengekomen druk ___ kPa)? / Ist der Ausgangsdruck der bordeigenen Löschpumpe auf den zulässigen Betriebsdruck der Landanlage abgestimmt (Vereibarter Druck ___ kPa)? / La pression de début de la pompe de bord pour le déchargement est-elle réglée sur la pression de service admissible de I'installation à terre (pression convenue ___ kPa)? / Has the starting working pressure of the vessels cargo discharge pump been adjusted to the permissible working pressure of the shore installation (agreed pressure ___ kPa)?</t>
  </si>
  <si>
    <t xml:space="preserve">Zijn de volgende systemen aangesloten, bedrijfsgereed en beproefd? / Ist das nachfolgende System angeschlossen betriebsfähig und überprüft, Le système suivant est-il branché prêt à fonctionner et contrólé? / Is the following system plugged in, in working order and tested? </t>
  </si>
  <si>
    <t xml:space="preserve">inrichting voor het uitschakelen van de pomp aan boord vanaf de walinstallatie (enkel bij het lossen van het schip) / Abschaltung der bordeigenen Pumpe von Land aus (nur beim Löschen des Schiffes) / Dispositif d'arrêt de la pompe de bord depuis l'installation à terre (uniquement en cas de déchargement du bateau) / Divice for switching off the on board pump from the shore facilities (only when unloading the vessel) </t>
  </si>
  <si>
    <t>Slechts invullen bij het laden of lossen van stoffen voor het vervoer waarvan een gesloten of een met vlamkerende inrichtingen beveiligd open schip is voorgeschreven. een gesloten of een met vlamkerende / Nur auszufüllen vor dem Umschlag von Stoffen, für deren Beförderung ein geschlossenes Schiff oder in offenes Schiff mit Flammendurchschlagsicherungen vorgeschrieben ist / A remplir uniquement en cas de chargement ou de déchargement de matières pour le transport desquelles un bateau fermé ou un bateau ouvert avec coupe-flammes est prescrit / To be filled in only in the case of loading or unloading of substances for the carriage of which a vessel of the closed type or a vessel of the open type with flame arrester is required.</t>
  </si>
  <si>
    <t xml:space="preserve">Zijn de tankdeksels, controle-, peil- en monsternameopeningen van de ladingtanks gesloten of eventueel door middel van in goede staat verkerende vlamkerende inrichtingen beveiligd? /  Sind die Tankluken, Sicht-, Peil- und Probeentnahmeöffnungen der Ladetanks geschlossen oder gegebenenfalls durch in gutem Zusland befindliche Flammendurchschlagsicherungen gesichert? / Les écoutilles des citernes à cargaison, les orifices d'inspection, de jaugeage et de prise d'échantillons des citernes à cargaison sont-ils fermés ou protégés par des coupe-flammes en bon état ? / Are the cargo tank hatches and cargo tank inspection, gauging and sampling openings closed or protected by flame arresters in good condilion? </t>
  </si>
  <si>
    <r>
      <t>Zijn alle rood gemerkte elektrische installaties uitgeschakeld? /</t>
    </r>
    <r>
      <rPr>
        <i/>
        <sz val="8"/>
        <color indexed="8"/>
        <rFont val="Arial"/>
        <family val="2"/>
      </rPr>
      <t xml:space="preserve"> </t>
    </r>
    <r>
      <rPr>
        <sz val="8"/>
        <color indexed="8"/>
        <rFont val="Arial"/>
        <family val="2"/>
      </rPr>
      <t xml:space="preserve">Sind alle elektrischen Einrichtungen mit roter Kennzeichnung abgeschaltet? / Toutes les installations électriques pourvues d'une marque rouge sont-elles coupées? / Is all electrical equipment marked red switched off? </t>
    </r>
  </si>
  <si>
    <r>
      <t>Zijn alle ramen en deuren gesloten? /</t>
    </r>
    <r>
      <rPr>
        <i/>
        <sz val="8"/>
        <color indexed="8"/>
        <rFont val="Arial"/>
        <family val="2"/>
      </rPr>
      <t xml:space="preserve"> </t>
    </r>
    <r>
      <rPr>
        <sz val="8"/>
        <color indexed="8"/>
        <rFont val="Arial"/>
        <family val="2"/>
      </rPr>
      <t xml:space="preserve">Sind alle Fenster und Türen geschlossen? / Toutes les fenêtres et portes sont-elles fermées? / Are all windows and doors closed? </t>
    </r>
  </si>
  <si>
    <r>
      <t xml:space="preserve">Is de uitgangsdruk van de ladingpomp aan de wal op de toelaatbare werkdruk van de installatie aan boord van het schip afgestemd (Overeengekomen druk ___ kPa)? / </t>
    </r>
    <r>
      <rPr>
        <i/>
        <sz val="8"/>
        <color indexed="8"/>
        <rFont val="Arial"/>
        <family val="2"/>
      </rPr>
      <t xml:space="preserve">ist </t>
    </r>
    <r>
      <rPr>
        <sz val="8"/>
        <color indexed="8"/>
        <rFont val="Arial"/>
        <family val="2"/>
      </rPr>
      <t>der Ausgangsdruck der landseitigen Ladepumpe auf den zulässigen Betriebsdruck der Bordanlage abgestimmtt (Vereibarter Druck ___ kPa)? / La pression de début de la pompe à terre est-elle réglée sur la pression de service admissible del'installation à bord (pression convenue ___ kPa)? / Has the starting working pressure of the shore pump been adjusted to the permissible working pressure of the on board installation (agreed pressure ___ kPa)?</t>
    </r>
  </si>
  <si>
    <r>
      <t xml:space="preserve">Is de vloeistofniveau-alarminrichting bedrijfsklaar? / </t>
    </r>
    <r>
      <rPr>
        <i/>
        <sz val="8"/>
        <color indexed="8"/>
        <rFont val="Arial"/>
        <family val="2"/>
      </rPr>
      <t xml:space="preserve">ist </t>
    </r>
    <r>
      <rPr>
        <sz val="8"/>
        <color indexed="8"/>
        <rFont val="Arial"/>
        <family val="2"/>
      </rPr>
      <t>das Niveau-Warngerät betriebsfähig? / l.'avertlsseur de niveau est-il prêt à fonctionner? / Is the liquid level alarm-installation operational?</t>
    </r>
  </si>
  <si>
    <t xml:space="preserve">**)     </t>
  </si>
  <si>
    <t>Overvulbeveiliging</t>
  </si>
  <si>
    <t>bij het laden</t>
  </si>
  <si>
    <t>bij het lossen</t>
  </si>
  <si>
    <t>Auslösung der Überlaufsicherung</t>
  </si>
  <si>
    <t>beim Laden</t>
  </si>
  <si>
    <t>beim Löschen</t>
  </si>
  <si>
    <t>déclenchement de la sécurité contre le surremplissage</t>
  </si>
  <si>
    <t>en cas de chargement</t>
  </si>
  <si>
    <t>en cas de déchargement</t>
  </si>
  <si>
    <t>Overflow prevention device</t>
  </si>
  <si>
    <t>when loading</t>
  </si>
  <si>
    <t>when unloading</t>
  </si>
  <si>
    <r>
      <t>anderseits ausgebaut? /</t>
    </r>
    <r>
      <rPr>
        <i/>
        <sz val="8"/>
        <color indexed="8"/>
        <rFont val="Arial"/>
        <family val="2"/>
      </rPr>
      <t xml:space="preserve"> </t>
    </r>
    <r>
      <rPr>
        <sz val="8"/>
        <color indexed="8"/>
        <rFont val="Arial"/>
        <family val="2"/>
      </rPr>
      <t xml:space="preserve">Les parties démontables entre tuyauteries de ballastage et d'épuisement d'une part et les </t>
    </r>
  </si>
  <si>
    <r>
      <t>tuyauteries de chargement et de déchargement d'autre part sont elles enlevées? /</t>
    </r>
    <r>
      <rPr>
        <i/>
        <sz val="8"/>
        <color indexed="8"/>
        <rFont val="Arial"/>
        <family val="2"/>
      </rPr>
      <t xml:space="preserve"> </t>
    </r>
    <r>
      <rPr>
        <sz val="8"/>
        <color indexed="8"/>
        <rFont val="Arial"/>
        <family val="2"/>
      </rPr>
      <t xml:space="preserve">Are the movable connecting pieces </t>
    </r>
  </si>
  <si>
    <r>
      <t>Is voor de gehele duur van de overslag een voortdurend en doelmatig toezicht verzekerd? /</t>
    </r>
    <r>
      <rPr>
        <i/>
        <sz val="8"/>
        <color indexed="23"/>
        <rFont val="Arial"/>
        <family val="2"/>
      </rPr>
      <t xml:space="preserve"> </t>
    </r>
    <r>
      <rPr>
        <sz val="8"/>
        <color indexed="8"/>
        <rFont val="Arial"/>
        <family val="2"/>
      </rPr>
      <t xml:space="preserve">Is! für die gesamte Dauer </t>
    </r>
  </si>
  <si>
    <r>
      <t>des Umschlags eine stetige und zweckmä</t>
    </r>
    <r>
      <rPr>
        <sz val="8"/>
        <color indexed="8"/>
        <rFont val="Calibri"/>
        <family val="2"/>
      </rPr>
      <t>ß</t>
    </r>
    <r>
      <rPr>
        <sz val="8"/>
        <color indexed="8"/>
        <rFont val="Arial"/>
        <family val="2"/>
      </rPr>
      <t>ige Überwachung sichergestellt? /</t>
    </r>
    <r>
      <rPr>
        <i/>
        <sz val="8"/>
        <color indexed="8"/>
        <rFont val="Arial"/>
        <family val="2"/>
      </rPr>
      <t xml:space="preserve"> </t>
    </r>
    <r>
      <rPr>
        <sz val="8"/>
        <color indexed="8"/>
        <rFont val="Arial"/>
        <family val="2"/>
      </rPr>
      <t xml:space="preserve">Une surveillance appropriée permanente </t>
    </r>
  </si>
  <si>
    <r>
      <t>Zijn de maatregelen met betrekking tot "noodstop" en "alarm" bekend? /</t>
    </r>
    <r>
      <rPr>
        <i/>
        <sz val="8"/>
        <color indexed="8"/>
        <rFont val="Arial"/>
        <family val="2"/>
      </rPr>
      <t xml:space="preserve"> </t>
    </r>
    <r>
      <rPr>
        <sz val="8"/>
        <color indexed="8"/>
        <rFont val="Arial"/>
        <family val="2"/>
      </rPr>
      <t>Sind die Ma</t>
    </r>
    <r>
      <rPr>
        <sz val="8"/>
        <color indexed="8"/>
        <rFont val="Calibri"/>
        <family val="2"/>
      </rPr>
      <t>ß</t>
    </r>
    <r>
      <rPr>
        <sz val="8"/>
        <color indexed="8"/>
        <rFont val="Arial"/>
        <family val="2"/>
      </rPr>
      <t>nahmen hinsichtlich "Not-Stop"</t>
    </r>
  </si>
  <si>
    <r>
      <t>und "Alarm" bekannt? /</t>
    </r>
    <r>
      <rPr>
        <i/>
        <sz val="8"/>
        <color indexed="8"/>
        <rFont val="Arial"/>
        <family val="2"/>
      </rPr>
      <t xml:space="preserve"> </t>
    </r>
    <r>
      <rPr>
        <sz val="8"/>
        <color indexed="8"/>
        <rFont val="Arial"/>
        <family val="2"/>
      </rPr>
      <t xml:space="preserve">Les mesures concernant I'arrêt d'urgence et l'alarme sont-elles connues ? / </t>
    </r>
    <r>
      <rPr>
        <i/>
        <sz val="8"/>
        <color indexed="8"/>
        <rFont val="Arial"/>
        <family val="2"/>
      </rPr>
      <t xml:space="preserve">is </t>
    </r>
    <r>
      <rPr>
        <sz val="8"/>
        <color indexed="8"/>
        <rFont val="Arial"/>
        <family val="2"/>
      </rPr>
      <t>it know what</t>
    </r>
  </si>
  <si>
    <r>
      <t xml:space="preserve">actions are to be taken in the event of an </t>
    </r>
    <r>
      <rPr>
        <sz val="8"/>
        <color indexed="63"/>
        <rFont val="Arial"/>
        <family val="2"/>
      </rPr>
      <t>"</t>
    </r>
    <r>
      <rPr>
        <sz val="8"/>
        <color indexed="8"/>
        <rFont val="Arial"/>
        <family val="2"/>
      </rPr>
      <t xml:space="preserve">Emergency-stop" and an </t>
    </r>
    <r>
      <rPr>
        <sz val="8"/>
        <color indexed="63"/>
        <rFont val="Arial"/>
        <family val="2"/>
      </rPr>
      <t>"</t>
    </r>
    <r>
      <rPr>
        <sz val="8"/>
        <color indexed="8"/>
        <rFont val="Arial"/>
        <family val="2"/>
      </rPr>
      <t xml:space="preserve">Alarm"? </t>
    </r>
  </si>
  <si>
    <r>
      <t xml:space="preserve">Controle van de belangrijkste bedrijfsvoorschriften / </t>
    </r>
    <r>
      <rPr>
        <sz val="8"/>
        <color indexed="8"/>
        <rFont val="Arial"/>
        <family val="2"/>
      </rPr>
      <t xml:space="preserve">Kontrolle der wichtigsten Betriebsvorschriften: </t>
    </r>
  </si>
  <si>
    <r>
      <t>Zijn de voorgeschreven brandblusinrichtingen en apparaten bedrijfsgereed? /</t>
    </r>
    <r>
      <rPr>
        <i/>
        <sz val="8"/>
        <color indexed="8"/>
        <rFont val="Arial"/>
        <family val="2"/>
      </rPr>
      <t xml:space="preserve"> </t>
    </r>
    <r>
      <rPr>
        <sz val="8"/>
        <color indexed="8"/>
        <rFont val="Arial"/>
        <family val="2"/>
      </rPr>
      <t>Sind die vorgeschriebenen Feuerlösch-</t>
    </r>
  </si>
  <si>
    <r>
      <t>fonctionnement? /</t>
    </r>
    <r>
      <rPr>
        <i/>
        <sz val="8"/>
        <color indexed="8"/>
        <rFont val="Arial"/>
        <family val="2"/>
      </rPr>
      <t xml:space="preserve"> </t>
    </r>
    <r>
      <rPr>
        <sz val="8"/>
        <color indexed="8"/>
        <rFont val="Arial"/>
        <family val="2"/>
      </rPr>
      <t xml:space="preserve">Are the required fire extinguishing systems and appliances operational? </t>
    </r>
  </si>
  <si>
    <r>
      <t>I'interdiction générale de fumer est-elle ordonnée? /</t>
    </r>
    <r>
      <rPr>
        <i/>
        <sz val="8"/>
        <color indexed="8"/>
        <rFont val="Arial"/>
        <family val="2"/>
      </rPr>
      <t xml:space="preserve"> </t>
    </r>
    <r>
      <rPr>
        <sz val="8"/>
        <color indexed="8"/>
        <rFont val="Arial"/>
        <family val="2"/>
      </rPr>
      <t xml:space="preserve">Has smoking been generally prohibited? </t>
    </r>
  </si>
  <si>
    <r>
      <t xml:space="preserve">Zijn de verwarmings-, kook- en koelapparaten met open vlam buiten werking? </t>
    </r>
    <r>
      <rPr>
        <i/>
        <sz val="8"/>
        <color indexed="8"/>
        <rFont val="Arial"/>
        <family val="2"/>
      </rPr>
      <t xml:space="preserve">/ </t>
    </r>
    <r>
      <rPr>
        <sz val="8"/>
        <color indexed="8"/>
        <rFont val="Arial"/>
        <family val="2"/>
      </rPr>
      <t>Sind die Heiz-</t>
    </r>
    <r>
      <rPr>
        <sz val="8"/>
        <color indexed="63"/>
        <rFont val="Arial"/>
        <family val="2"/>
      </rPr>
      <t xml:space="preserve">, </t>
    </r>
    <r>
      <rPr>
        <sz val="8"/>
        <color indexed="8"/>
        <rFont val="Arial"/>
        <family val="2"/>
      </rPr>
      <t>Koch- und Kühlgeräte</t>
    </r>
  </si>
  <si>
    <r>
      <t>hors service? /</t>
    </r>
    <r>
      <rPr>
        <i/>
        <sz val="8"/>
        <color indexed="8"/>
        <rFont val="Arial"/>
        <family val="2"/>
      </rPr>
      <t xml:space="preserve"> </t>
    </r>
    <r>
      <rPr>
        <sz val="8"/>
        <color indexed="8"/>
        <rFont val="Arial"/>
        <family val="2"/>
      </rPr>
      <t xml:space="preserve">Are the flame-operated heating, cooking and cooling applications on board turned off? </t>
    </r>
  </si>
  <si>
    <r>
      <t>Staan de radarinstallaties niet onder spanning? /</t>
    </r>
    <r>
      <rPr>
        <i/>
        <sz val="8"/>
        <color indexed="8"/>
        <rFont val="Arial"/>
        <family val="2"/>
      </rPr>
      <t xml:space="preserve"> </t>
    </r>
    <r>
      <rPr>
        <sz val="8"/>
        <color indexed="8"/>
        <rFont val="Arial"/>
        <family val="2"/>
      </rPr>
      <t xml:space="preserve">Sind die Radargeräte spannungsfrei gemacht? </t>
    </r>
  </si>
  <si>
    <t xml:space="preserve">Sind die abnehmbaren Verbindungen zwischen Ballast- und Lenzleitungen einerseits und Lade- Löschleitungen </t>
  </si>
  <si>
    <r>
      <t>La communication entre le bateau et la terre est-elle assurée ? / is</t>
    </r>
    <r>
      <rPr>
        <i/>
        <sz val="8"/>
        <color indexed="8"/>
        <rFont val="Times New Roman"/>
        <family val="1"/>
      </rPr>
      <t xml:space="preserve"> </t>
    </r>
    <r>
      <rPr>
        <sz val="8"/>
        <color indexed="8"/>
        <rFont val="Arial"/>
        <family val="2"/>
      </rPr>
      <t xml:space="preserve">communication between vessel and shore ensured? </t>
    </r>
  </si>
  <si>
    <r>
      <t>Is de gasafvoerleiding van het schip tijdens de belading aan de gasterugvoerleiding, indien vereist resp</t>
    </r>
    <r>
      <rPr>
        <sz val="8"/>
        <color indexed="63"/>
        <rFont val="Arial"/>
        <family val="2"/>
      </rPr>
      <t>. aanwezig, aangesloten?</t>
    </r>
  </si>
  <si>
    <t>Ist die Gasabfuhrleitung bei der Beladung des Schiffes an die Gasrückführleitung an Land (soweit erforderlich bzw. Vorhanden)</t>
  </si>
  <si>
    <t xml:space="preserve">For the loading of the vessel, is the venting piping, where required, or if it exists, connected with the vapour return piping? </t>
  </si>
  <si>
    <t>angeschlossen? / Pour le chargement du bateau, la conduite d'evacuation de gaz est-elle reliée à la conduite de retour de gaz</t>
  </si>
  <si>
    <t>(si nécessaire ou s'lexiste)?</t>
  </si>
  <si>
    <t>Is door de walinstallatie gewaarborgd, dat de druk aan het walaansluitpunt de openingsdruk van het snelafblaasventiel niet te boven gaat (druk aan het aansluitpunt ___ kPa)? / ist durch die. Landanlage sichergestellt, dass der Druck an der Übergabestelle den Öffnungsdruck des Hochgeschwindigkeitsventils nicht übersteigt (Druck an der Übergabestelle in ___ kPa)?</t>
  </si>
  <si>
    <r>
      <t>Est-il assuré par I'installation à</t>
    </r>
    <r>
      <rPr>
        <sz val="8"/>
        <color indexed="8"/>
        <rFont val="Times New Roman"/>
        <family val="1"/>
      </rPr>
      <t xml:space="preserve"> </t>
    </r>
    <r>
      <rPr>
        <sz val="8"/>
        <color indexed="8"/>
        <rFont val="Arial"/>
        <family val="2"/>
      </rPr>
      <t>terre que la pression au point de raccordement ne dépasse pas la pression d'ouverture de la soupape de dégagement à grande vitesse (pression au point de raccordement en ___ kPa? / Is it ensured that the shore installation is such that the pressure at the connecting point cannot exceed the opening pressure of the high-velocity vent valves (pressure at connecting point ___ kPa)?</t>
    </r>
  </si>
  <si>
    <r>
      <t>Is</t>
    </r>
    <r>
      <rPr>
        <sz val="8"/>
        <color indexed="63"/>
        <rFont val="Arial"/>
        <family val="2"/>
      </rPr>
      <t xml:space="preserve">, </t>
    </r>
    <r>
      <rPr>
        <sz val="8"/>
        <color indexed="8"/>
        <rFont val="Arial"/>
        <family val="2"/>
      </rPr>
      <t>indien volgens hoofdstuk 3.2, Tabel C, kolom (17) explosiebescherming is vereist, door de walinstallatie gewaarborgd dat in haar gasterugvoerleiding een vlamkerende inrichting aanwezig is, die het schip tegen een detonatie en vlamdoorslag vanuit de wal beschermd? / Ist, wenn nach Kapitel 3.2, Tabelle C, Spalte (17) Explosionsschutz erforderlich ist, durch die Landanlage sichergestellt, dass in deren Gasrückführleitung eine Flammendurchschlagsicherung vorhanden ist welche das Schiff gegen Detonation und Flammendurchschlag von Land aus schützt?</t>
    </r>
  </si>
  <si>
    <t>Lorsque la protection contre les explosions est prescrite à la colonne (17), du tableau C, chapitre 3.2 de l'ADN, I'installation à terre assure-t-elle que sa conduite de retour de gaz est telle que le bateau est protégé contre les détonations et les passages de flammes provenant de terre? / When anti-explosion protection is required in Chapter 3.2,Table C, column (17) does the shore installation ensure that its vapour return piping is such that the vessel is protected against detonations and flame fronts from the shore?</t>
  </si>
  <si>
    <t>einrichtungen und -geräte betriebsfähig? / les installations et appareils d'extinction d'incendie sont-ils prêts au</t>
  </si>
  <si>
    <r>
      <t>Zijn alle kleppen en afsluiters gecontroleerd op hun juiste stand open of gesloten? /</t>
    </r>
    <r>
      <rPr>
        <i/>
        <sz val="8"/>
        <color indexed="8"/>
        <rFont val="Arial"/>
        <family val="2"/>
      </rPr>
      <t xml:space="preserve"> </t>
    </r>
    <r>
      <rPr>
        <sz val="8"/>
        <color indexed="8"/>
        <rFont val="Arial"/>
        <family val="2"/>
      </rPr>
      <t>Sind alle Ventile und Absperrorgänge auf richtige Stellung kontrolliert?</t>
    </r>
  </si>
  <si>
    <t xml:space="preserve">Toutes les vannes et toutes les soupapes sont-elles contrölées en position correcte? / Have all valves and other closing devices been checked for correct open - or closed position? </t>
  </si>
  <si>
    <r>
      <t>mit offener Flamme au</t>
    </r>
    <r>
      <rPr>
        <sz val="8"/>
        <color rgb="FF000000"/>
        <rFont val="Calibri"/>
        <family val="2"/>
      </rPr>
      <t>ß</t>
    </r>
    <r>
      <rPr>
        <sz val="8"/>
        <color rgb="FF000000"/>
        <rFont val="Arial"/>
        <family val="2"/>
      </rPr>
      <t>er Betrieb? /</t>
    </r>
    <r>
      <rPr>
        <i/>
        <sz val="8"/>
        <color indexed="8"/>
        <rFont val="Arial"/>
        <family val="2"/>
      </rPr>
      <t xml:space="preserve"> </t>
    </r>
    <r>
      <rPr>
        <sz val="8"/>
        <color indexed="8"/>
        <rFont val="Arial"/>
        <family val="2"/>
      </rPr>
      <t xml:space="preserve">Tous les appareils de chauffage, de cuisine et de réfrigération </t>
    </r>
    <r>
      <rPr>
        <sz val="8"/>
        <color indexed="8"/>
        <rFont val="Times New Roman"/>
        <family val="1"/>
      </rPr>
      <t xml:space="preserve">à </t>
    </r>
    <r>
      <rPr>
        <sz val="8"/>
        <color indexed="8"/>
        <rFont val="Arial"/>
        <family val="2"/>
      </rPr>
      <t>flamme sont-ils</t>
    </r>
  </si>
  <si>
    <t>Zijn de vloeibaargasinstallaties voor eigen gebruik door middel van de hoofdkraan afgesloten?</t>
  </si>
  <si>
    <r>
      <t>Sind die Flüssiggasanlagen fur Haushaltszwecke am Hauptsperrorgang abgeschaltet? /</t>
    </r>
    <r>
      <rPr>
        <i/>
        <sz val="8"/>
        <color indexed="8"/>
        <rFont val="Arial"/>
        <family val="2"/>
      </rPr>
      <t xml:space="preserve"> </t>
    </r>
    <r>
      <rPr>
        <sz val="8"/>
        <color indexed="8"/>
        <rFont val="Arial"/>
        <family val="2"/>
      </rPr>
      <t>Les installations à</t>
    </r>
    <r>
      <rPr>
        <sz val="8"/>
        <color indexed="8"/>
        <rFont val="Times New Roman"/>
        <family val="1"/>
      </rPr>
      <t xml:space="preserve"> </t>
    </r>
    <r>
      <rPr>
        <sz val="8"/>
        <color indexed="8"/>
        <rFont val="Arial"/>
        <family val="2"/>
      </rPr>
      <t xml:space="preserve">gaz liquéfiés pour usages domestiques sont-elles coupées par le robinet d'arrèt principal ? / Are the liquefied gas installations for domestic use cut off using the main stop valve? </t>
    </r>
  </si>
  <si>
    <t xml:space="preserve">*)   </t>
  </si>
  <si>
    <t>Vragen aan de schipper of de door hem gevolmachtigde persoon aan boord en aan de verantwoordelijke persoon van de laad- losinstallatie</t>
  </si>
  <si>
    <t>Indien niet alle van toepassing zijnde vragen met JA kunnen worden beantwoord is de overslag slechts met toestemming van de plaatselijk bevoegde autoriteit toegestaan.</t>
  </si>
  <si>
    <r>
      <t>Questions au conducteur ou à</t>
    </r>
    <r>
      <rPr>
        <b/>
        <sz val="7"/>
        <color indexed="8"/>
        <rFont val="Times New Roman"/>
        <family val="1"/>
      </rPr>
      <t xml:space="preserve"> </t>
    </r>
    <r>
      <rPr>
        <b/>
        <sz val="7"/>
        <color indexed="8"/>
        <rFont val="Arial"/>
        <family val="2"/>
      </rPr>
      <t>la personne qu'iI a mandatée et à</t>
    </r>
    <r>
      <rPr>
        <b/>
        <sz val="7"/>
        <color indexed="8"/>
        <rFont val="Times New Roman"/>
        <family val="1"/>
      </rPr>
      <t xml:space="preserve"> </t>
    </r>
    <r>
      <rPr>
        <b/>
        <sz val="7"/>
        <color indexed="8"/>
        <rFont val="Arial"/>
        <family val="2"/>
      </rPr>
      <t>la personne responsable du poste de chargement et de déchargement</t>
    </r>
  </si>
  <si>
    <r>
      <t xml:space="preserve">c'est-à-dire qu'elles auront reçu une réponse </t>
    </r>
    <r>
      <rPr>
        <b/>
        <sz val="7"/>
        <color rgb="FF000000"/>
        <rFont val="Arial"/>
        <family val="2"/>
      </rPr>
      <t>positive</t>
    </r>
    <r>
      <rPr>
        <sz val="7"/>
        <color rgb="FF000000"/>
        <rFont val="Arial"/>
        <family val="2"/>
      </rPr>
      <t xml:space="preserve"> et que la liste aura été signée par les deux personnes. Les questions sans objet doivent être rayees.</t>
    </r>
  </si>
  <si>
    <t>Lorsque les guestions ne peuvent pas toutes recevoir une réponse positive le chargement ou le déchargement ne peut commencer qu'avec I'autorisation de I'autorité compétente.</t>
  </si>
  <si>
    <t xml:space="preserve">Questions to the master or the person mandated by him and the person in charge at the loading/unloading place </t>
  </si>
  <si>
    <t>Loading/unloading may only be started after all questions on the checklist have been checked off by "X", i.e. answered with YES and the list has been signed by both persons.</t>
  </si>
  <si>
    <t>Non-applicable questions have to be deleted.</t>
  </si>
  <si>
    <t xml:space="preserve">Is the vessel well moored in view of local circumstances? </t>
  </si>
  <si>
    <r>
      <t>Zijn de leidingen voor het laden en lossen tussen schip en wal in goede conditie? /</t>
    </r>
    <r>
      <rPr>
        <i/>
        <sz val="8.5"/>
        <color indexed="8"/>
        <rFont val="Arial"/>
        <family val="2"/>
      </rPr>
      <t xml:space="preserve"> </t>
    </r>
    <r>
      <rPr>
        <sz val="8"/>
        <color indexed="8"/>
        <rFont val="Arial"/>
        <family val="2"/>
      </rPr>
      <t xml:space="preserve">Befinden sich die Umschlagsleitungen </t>
    </r>
  </si>
  <si>
    <r>
      <t>Zijn zij op de juiste wijze aangesloten? /</t>
    </r>
    <r>
      <rPr>
        <i/>
        <sz val="8.5"/>
        <color indexed="8"/>
        <rFont val="Arial"/>
        <family val="2"/>
      </rPr>
      <t xml:space="preserve"> </t>
    </r>
    <r>
      <rPr>
        <sz val="8"/>
        <color indexed="8"/>
        <rFont val="Arial"/>
        <family val="2"/>
      </rPr>
      <t>Sind sie richtig angeschlossen? /</t>
    </r>
    <r>
      <rPr>
        <i/>
        <sz val="8.5"/>
        <color indexed="8"/>
        <rFont val="Arial"/>
        <family val="2"/>
      </rPr>
      <t xml:space="preserve"> </t>
    </r>
    <r>
      <rPr>
        <sz val="8"/>
        <color indexed="8"/>
        <rFont val="Arial"/>
        <family val="2"/>
      </rPr>
      <t xml:space="preserve">Sont-elles bien raccordées? / is it correctly </t>
    </r>
  </si>
  <si>
    <t xml:space="preserve">Zijn de laadarmen in alle werkrichtingen vrij beweegbaar en hebben zij en de slangen voldoende speelruimte? </t>
  </si>
  <si>
    <t>Sind die Gelenkarme in allen Betriebsachsen frei beweglich und haben sie und die Schlauchleitungen genügend Spielraum?</t>
  </si>
  <si>
    <t xml:space="preserve">Zijn alle niet gebruikte aansluitingen van de laad- en losleidingen en van de gasafvoerleiding deugdelijk afgeblind? / </t>
  </si>
  <si>
    <t xml:space="preserve">Sind alle unbenutzten Anschlüsse der Lade-/Löschleitungen und der Gasabfuhrleitung einwandfrei blindgeflanscht? / </t>
  </si>
  <si>
    <t>Tous les raccordements non utilisés des tuyauteries de chargement ou de déchargement et de la conduite d'évacuation de gaz sont-ils correctement obturés par des flasques?</t>
  </si>
  <si>
    <t xml:space="preserve">Are all flanges of the connections of the piping for loading and unloading and of the venting piping not in use, correctly blanked off? </t>
  </si>
  <si>
    <t xml:space="preserve">         *)</t>
  </si>
  <si>
    <t xml:space="preserve">          *)</t>
  </si>
  <si>
    <t>Juiste vervoersnaam*** / Offiziellle Benennung für die Beförderung *** / Désignation officielle de transport *** / Proper shipping name ***</t>
  </si>
  <si>
    <t>Overeengekomen laad-/lossnelheid / Vereinbarte Lade-/ Löschrate / Débit de chargemenUdéchargement convenu / Agreed rate of loading/unloading</t>
  </si>
  <si>
    <t xml:space="preserve">Aanvang /Anfang / Début / Start </t>
  </si>
  <si>
    <t xml:space="preserve">Midden / Mitte / Milieu / Half way </t>
  </si>
  <si>
    <t xml:space="preserve">Eind / Ende / Fin / End </t>
  </si>
  <si>
    <t>Hoeveelheid in m³ / Menge m³ / Quantité m³ / Quantity m³</t>
  </si>
  <si>
    <t>Snelheid / débit / rate / m³h</t>
  </si>
  <si>
    <t>Hoeveelheid / Menge / quantité / quantity  m³</t>
  </si>
  <si>
    <t xml:space="preserve">Snelheid / débit / rate / m³h </t>
  </si>
  <si>
    <t>Snelheid / débit / rate / m³</t>
  </si>
  <si>
    <t>vopak westpoort</t>
  </si>
  <si>
    <t>Amsterdam</t>
  </si>
  <si>
    <t>Wordt de laad- losleiding vanuit</t>
  </si>
  <si>
    <t>Wie wird die Lade Löschleitung von</t>
  </si>
  <si>
    <t>La Tuyayterie de chargement/déchargement par</t>
  </si>
  <si>
    <t>The cargopipe will be drained by the</t>
  </si>
  <si>
    <t>de walinstallatie</t>
  </si>
  <si>
    <t>der Landanlage</t>
  </si>
  <si>
    <t>l'installation à terre</t>
  </si>
  <si>
    <t>shoreside installation</t>
  </si>
  <si>
    <t>het schip</t>
  </si>
  <si>
    <t>vom Schiff</t>
  </si>
  <si>
    <t>le bateau</t>
  </si>
  <si>
    <t>vessel</t>
  </si>
  <si>
    <t>na het laden of lossen</t>
  </si>
  <si>
    <t>nach dem Laden oder Löschen</t>
  </si>
  <si>
    <t xml:space="preserve">sera-t-elle asséchée après le chargement/déchargement par </t>
  </si>
  <si>
    <t>will after loading/unloading be</t>
  </si>
  <si>
    <t>leeg gedrukt</t>
  </si>
  <si>
    <t>leer gedrückt</t>
  </si>
  <si>
    <t>refoulement</t>
  </si>
  <si>
    <t>blowing</t>
  </si>
  <si>
    <t>leeg gezogen</t>
  </si>
  <si>
    <t>leer gesaugt</t>
  </si>
  <si>
    <t>aspiration</t>
  </si>
  <si>
    <t>stripping</t>
  </si>
  <si>
    <t>geschatte nastroom hoeveelheid / geschätzte Nachlaufmenge / quantité résiduelle estimée / estimated residual quantily</t>
  </si>
  <si>
    <t>*)</t>
  </si>
  <si>
    <t xml:space="preserve">De in Tabel C, kolom (5) aangegeven gevaren, voor zover relevant (als vermeld in het vervoerdocument overeenkomstig 5.4.1.1.2 cl) 1 
Gefahren die in Spalte 5 der Tabelle C aufgeführt werden, sofern zutreffend (Iaut Beförderungspapier gemäß.. Absatz 5.4.1.1.2 cl) 1 
Les dangers pertinents indiqués dans la colonne (5) du tableau C le cas échéant (tels que repris dans le document de transport conformément au 5.4.1.1.2 c) / 
Dangers indicated in column (5) of Table C, as relevant (as mentioned in the transport document in accordance with 5.4.1.1.2 (c). </t>
  </si>
  <si>
    <t>**)</t>
  </si>
  <si>
    <t xml:space="preserve">Alleen in te vullen bij laden van het schip / Nur bei Beladung auszufüllen. / A remplir uniquement lors du chargement. / To be filled in only if vessel is to be loaded </t>
  </si>
  <si>
    <t>***)</t>
  </si>
  <si>
    <t>De in hoofdstuk 3.2 Tabel C, kolom (2) aangegeven juiste vervoersnaam, indien van toepassing aangevuld met de Technische benaming. tussen haakjes / Die gemäß Kapitel 3.2 Tabelle C Spalte 2 bestimmte offizielle Benennung des Stoffes für die Beförderung und, sofern zutreffend, ergänzt durch die technische / Benennung in Klammern.". / La désignation officielle de transport fixée à la colonne (2) du tableau C du chapitre 3,2 complétée, le cas échéant, avec le nom / technique entre parenthèse / The proper shipping name given in column (2) of Tablé C of Chapter 3.2, supplernented, when applicable, by the technical name in parenthesis</t>
  </si>
  <si>
    <t>Indien gedrukt, op welke manier? / Wenn gedrückt, auf welche weise? / Sie par refoulement, de quelle manière? / if drained by blowing, how?</t>
  </si>
  <si>
    <t>CONTROLELIJST  ADN (8.6.3.)</t>
  </si>
  <si>
    <t>(maximaal toelaatbare druk in de ladingtanks) / (Maximal zuässiger Druck im Ladetank) / (Pression maximale admissible dans les citernes à cargaison) / (Permissible maximum pressure in the cargotank)</t>
  </si>
  <si>
    <t>Gegevens met betrekking tot het laden- of lossen/Angaben zum Laden oder Löschen/Informations relatives aux opération de chargement ou de déchargement/Particulars of loading or unloading operations</t>
  </si>
  <si>
    <t>lucht</t>
  </si>
  <si>
    <t>HANS NICO</t>
  </si>
  <si>
    <t>Schippers:</t>
  </si>
  <si>
    <t>1,2,3,5,6,7,9,10</t>
  </si>
  <si>
    <t>Uniek Europees Scheepsidentificatienummer / amtl.schiffsnummer / No (numéro officiel) / No (official number)</t>
  </si>
  <si>
    <t>Laad-/Lossnelheid (niet invullen bij de overslag van gassen) / Lade-/Löschrate (nicht auszufüllen beim Umschlag von Gasen) / Débit de chargement/de déchargement (n'est pas à rernplir pour le chargement de gaz) / Loading rate (not to be filled in if vessel is to be loaded with gas)</t>
  </si>
  <si>
    <t>Juiste vervoersnaam*** / Offizielle Benennung*** / Désignation de la matière*** / Name of substance***</t>
  </si>
  <si>
    <t>tanknummer / Ladetank Nr / Citerne  à cargaison no./ cargotank number</t>
  </si>
  <si>
    <t>Gegevens met betrekking tot de voorgaande lading **) / Angaben zur Letzten Ladung **) / informations relatives á la cargaision précédente **) / Particulars of last cargo **)</t>
  </si>
  <si>
    <t>Peter Westerhuis</t>
  </si>
  <si>
    <t>Robert de Jager</t>
  </si>
  <si>
    <t>Nico Westerhuis</t>
  </si>
  <si>
    <t>Robin Boerka</t>
  </si>
  <si>
    <t>Jeroen Pennepikker</t>
  </si>
  <si>
    <t>Sibe Willem Knor</t>
  </si>
  <si>
    <t>Thomas Kok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</si>
</sst>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13]d/mmm/yy;@"/>
    <numFmt numFmtId="165" formatCode="0\ &quot;liter&quot;"/>
    <numFmt numFmtId="166" formatCode="0\ &quot;kPa&quot;"/>
    <numFmt numFmtId="167" formatCode="0#########"/>
  </numFmts>
  <fonts count="57" x14ac:knownFonts="1">
    <font>
      <sz val="11"/>
      <color theme="1"/>
      <name val="Calibri"/>
      <family val="2"/>
      <scheme val="minor"/>
    </font>
    <font>
      <sz val="7"/>
      <color indexed="8"/>
      <name val="Arial"/>
      <family val="2"/>
    </font>
    <font>
      <sz val="8"/>
      <color indexed="8"/>
      <name val="Times New Roman"/>
      <family val="1"/>
    </font>
    <font>
      <sz val="7"/>
      <color indexed="8"/>
      <name val="Times New Roman"/>
      <family val="1"/>
    </font>
    <font>
      <sz val="8"/>
      <color indexed="8"/>
      <name val="Arial"/>
      <family val="2"/>
    </font>
    <font>
      <i/>
      <sz val="8.5"/>
      <color indexed="8"/>
      <name val="Arial"/>
      <family val="2"/>
    </font>
    <font>
      <u/>
      <sz val="7"/>
      <color indexed="8"/>
      <name val="Arial"/>
      <family val="2"/>
    </font>
    <font>
      <i/>
      <sz val="7"/>
      <color indexed="8"/>
      <name val="Arial"/>
      <family val="2"/>
    </font>
    <font>
      <i/>
      <sz val="8"/>
      <color indexed="8"/>
      <name val="Arial"/>
      <family val="2"/>
    </font>
    <font>
      <sz val="8"/>
      <color indexed="8"/>
      <name val="Calibri"/>
      <family val="2"/>
    </font>
    <font>
      <b/>
      <sz val="7"/>
      <color indexed="8"/>
      <name val="Arial"/>
      <family val="2"/>
    </font>
    <font>
      <b/>
      <sz val="7"/>
      <color indexed="8"/>
      <name val="Times New Roman"/>
      <family val="1"/>
    </font>
    <font>
      <b/>
      <sz val="8"/>
      <name val="Arial"/>
      <family val="2"/>
    </font>
    <font>
      <sz val="8"/>
      <name val="Arial"/>
      <family val="2"/>
    </font>
    <font>
      <vertAlign val="superscript"/>
      <sz val="8"/>
      <name val="Arial"/>
      <family val="2"/>
    </font>
    <font>
      <sz val="8"/>
      <name val="Symbol"/>
      <family val="1"/>
      <charset val="2"/>
    </font>
    <font>
      <sz val="8"/>
      <color indexed="12"/>
      <name val="Arial"/>
      <family val="2"/>
    </font>
    <font>
      <vertAlign val="subscript"/>
      <sz val="8"/>
      <color indexed="8"/>
      <name val="Arial"/>
      <family val="2"/>
    </font>
    <font>
      <vertAlign val="subscript"/>
      <sz val="8"/>
      <name val="Arial"/>
      <family val="2"/>
    </font>
    <font>
      <strike/>
      <sz val="8"/>
      <color indexed="10"/>
      <name val="Arial"/>
      <family val="2"/>
    </font>
    <font>
      <sz val="8"/>
      <name val="MS Sans Serif"/>
      <family val="2"/>
    </font>
    <font>
      <sz val="8"/>
      <color indexed="10"/>
      <name val="Arial"/>
      <family val="2"/>
    </font>
    <font>
      <sz val="8"/>
      <color rgb="FF000000"/>
      <name val="Arial"/>
      <family val="2"/>
    </font>
    <font>
      <sz val="7.5"/>
      <color rgb="FF000000"/>
      <name val="Arial"/>
      <family val="2"/>
    </font>
    <font>
      <sz val="8"/>
      <color rgb="FF000000"/>
      <name val="Times New Roman"/>
      <family val="1"/>
    </font>
    <font>
      <sz val="7.5"/>
      <color theme="1"/>
      <name val="Arial"/>
      <family val="2"/>
    </font>
    <font>
      <sz val="9"/>
      <color rgb="FF000000"/>
      <name val="Arial"/>
      <family val="2"/>
    </font>
    <font>
      <b/>
      <sz val="7"/>
      <color rgb="FF000000"/>
      <name val="Arial"/>
      <family val="2"/>
    </font>
    <font>
      <sz val="7"/>
      <color theme="1"/>
      <name val="Calibri"/>
      <family val="2"/>
      <scheme val="minor"/>
    </font>
    <font>
      <sz val="7"/>
      <color rgb="FF000000"/>
      <name val="Arial"/>
      <family val="2"/>
    </font>
    <font>
      <sz val="8"/>
      <color theme="1"/>
      <name val="Calibri"/>
      <family val="2"/>
      <scheme val="minor"/>
    </font>
    <font>
      <sz val="5"/>
      <color rgb="FF000000"/>
      <name val="Arial"/>
      <family val="2"/>
    </font>
    <font>
      <sz val="9"/>
      <color rgb="FF000000"/>
      <name val="Times New Roman"/>
      <family val="1"/>
    </font>
    <font>
      <sz val="7.5"/>
      <color theme="1"/>
      <name val="Calibri"/>
      <family val="2"/>
      <scheme val="minor"/>
    </font>
    <font>
      <sz val="8"/>
      <color rgb="FF000000"/>
      <name val="Calibri"/>
      <family val="2"/>
    </font>
    <font>
      <b/>
      <sz val="7.5"/>
      <color theme="3"/>
      <name val="Arial"/>
      <family val="2"/>
    </font>
    <font>
      <sz val="11"/>
      <color theme="1"/>
      <name val="Arial"/>
      <family val="2"/>
    </font>
    <font>
      <b/>
      <sz val="12"/>
      <color theme="1"/>
      <name val="Arial"/>
      <family val="2"/>
    </font>
    <font>
      <b/>
      <sz val="7.5"/>
      <color theme="1"/>
      <name val="Arial"/>
      <family val="2"/>
    </font>
    <font>
      <sz val="5"/>
      <color theme="1"/>
      <name val="Arial"/>
      <family val="2"/>
    </font>
    <font>
      <sz val="8"/>
      <color theme="1"/>
      <name val="Arial"/>
      <family val="2"/>
    </font>
    <font>
      <b/>
      <sz val="8"/>
      <color theme="3"/>
      <name val="Arial"/>
      <family val="2"/>
    </font>
    <font>
      <i/>
      <sz val="8"/>
      <color indexed="23"/>
      <name val="Arial"/>
      <family val="2"/>
    </font>
    <font>
      <i/>
      <sz val="8"/>
      <color indexed="8"/>
      <name val="Times New Roman"/>
      <family val="1"/>
    </font>
    <font>
      <sz val="8"/>
      <color indexed="63"/>
      <name val="Arial"/>
      <family val="2"/>
    </font>
    <font>
      <sz val="6"/>
      <color theme="1"/>
      <name val="Arial"/>
      <family val="2"/>
    </font>
    <font>
      <sz val="6"/>
      <color rgb="FF000000"/>
      <name val="Arial"/>
      <family val="2"/>
    </font>
    <font>
      <sz val="6"/>
      <color theme="1"/>
      <name val="Calibri"/>
      <family val="2"/>
      <scheme val="minor"/>
    </font>
    <font>
      <b/>
      <sz val="8"/>
      <color theme="3" tint="-0.249977111117893"/>
      <name val="Arial"/>
      <family val="2"/>
    </font>
    <font>
      <b/>
      <sz val="5"/>
      <color theme="3" tint="-0.249977111117893"/>
      <name val="Arial"/>
      <family val="2"/>
    </font>
    <font>
      <b/>
      <sz val="6"/>
      <color theme="3" tint="-0.249977111117893"/>
      <name val="Calibri"/>
      <family val="2"/>
      <scheme val="minor"/>
    </font>
    <font>
      <b/>
      <sz val="12"/>
      <color theme="3" tint="-0.249977111117893"/>
      <name val="Arial"/>
      <family val="2"/>
    </font>
    <font>
      <b/>
      <sz val="6"/>
      <color theme="3" tint="-0.249977111117893"/>
      <name val="Arial"/>
      <family val="2"/>
    </font>
    <font>
      <b/>
      <sz val="5"/>
      <color theme="3" tint="-0.249977111117893"/>
      <name val="Calibri"/>
      <family val="2"/>
      <scheme val="minor"/>
    </font>
    <font>
      <b/>
      <sz val="9"/>
      <color theme="3" tint="-0.249977111117893"/>
      <name val="Arial"/>
      <family val="2"/>
    </font>
    <font>
      <b/>
      <sz val="14"/>
      <color theme="1"/>
      <name val="Calibri"/>
      <family val="2"/>
      <scheme val="minor"/>
    </font>
    <font>
      <b/>
      <sz val="8"/>
      <color theme="3" tint="-0.249977111117893"/>
      <name val="Calibri"/>
      <family val="2"/>
      <scheme val="minor"/>
    </font>
  </fonts>
  <fills count="10">
    <fill>
      <patternFill patternType="none"/>
    </fill>
    <fill>
      <patternFill patternType="gray125"/>
    </fill>
    <fill>
      <patternFill patternType="solid">
        <fgColor rgb="FFCCFF6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theme="9" tint="0.7999816888943144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rgb="FF63FA26"/>
        <bgColor indexed="64"/>
      </patternFill>
    </fill>
  </fills>
  <borders count="60">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diagonal/>
    </border>
    <border>
      <left/>
      <right/>
      <top/>
      <bottom style="dotted">
        <color indexed="64"/>
      </bottom>
      <diagonal/>
    </border>
    <border>
      <left style="medium">
        <color indexed="64"/>
      </left>
      <right/>
      <top style="hair">
        <color indexed="64"/>
      </top>
      <bottom/>
      <diagonal/>
    </border>
    <border>
      <left/>
      <right/>
      <top style="hair">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medium">
        <color indexed="64"/>
      </right>
      <top style="dotted">
        <color indexed="64"/>
      </top>
      <bottom style="medium">
        <color indexed="64"/>
      </bottom>
      <diagonal/>
    </border>
    <border>
      <left/>
      <right/>
      <top style="dotted">
        <color indexed="64"/>
      </top>
      <bottom style="medium">
        <color indexed="64"/>
      </bottom>
      <diagonal/>
    </border>
  </borders>
  <cellStyleXfs count="1">
    <xf numFmtId="0" fontId="0" fillId="0" borderId="0"/>
  </cellStyleXfs>
  <cellXfs count="457">
    <xf numFmtId="0" fontId="0" fillId="0" borderId="0" xfId="0"/>
    <xf numFmtId="0" fontId="0" fillId="0" borderId="0" xfId="0" applyBorder="1"/>
    <xf numFmtId="0" fontId="0" fillId="2" borderId="4" xfId="0" applyFill="1" applyBorder="1"/>
    <xf numFmtId="0" fontId="22" fillId="2" borderId="6" xfId="0" applyFont="1" applyFill="1" applyBorder="1" applyAlignment="1">
      <alignment horizontal="center" vertical="center" wrapText="1"/>
    </xf>
    <xf numFmtId="0" fontId="23" fillId="2" borderId="7" xfId="0" applyFont="1" applyFill="1" applyBorder="1" applyAlignment="1">
      <alignment vertical="center" wrapText="1"/>
    </xf>
    <xf numFmtId="0" fontId="22" fillId="2" borderId="7" xfId="0" applyFont="1" applyFill="1" applyBorder="1" applyAlignment="1">
      <alignment vertical="center" wrapText="1"/>
    </xf>
    <xf numFmtId="0" fontId="0" fillId="3" borderId="2" xfId="0" applyFill="1" applyBorder="1"/>
    <xf numFmtId="0" fontId="0" fillId="3" borderId="0" xfId="0" applyFill="1" applyBorder="1"/>
    <xf numFmtId="0" fontId="0" fillId="2" borderId="11" xfId="0" applyFill="1" applyBorder="1"/>
    <xf numFmtId="0" fontId="0" fillId="2" borderId="12" xfId="0" applyFill="1" applyBorder="1"/>
    <xf numFmtId="0" fontId="25" fillId="0" borderId="0" xfId="0" applyFont="1" applyAlignment="1">
      <alignment vertical="center"/>
    </xf>
    <xf numFmtId="0" fontId="13" fillId="0" borderId="15" xfId="0" applyFont="1" applyBorder="1" applyAlignment="1">
      <alignment horizontal="center" vertical="top" wrapText="1"/>
    </xf>
    <xf numFmtId="0" fontId="12" fillId="0" borderId="10" xfId="0" applyFont="1" applyBorder="1" applyAlignment="1">
      <alignment horizontal="center" vertical="center" wrapText="1"/>
    </xf>
    <xf numFmtId="0" fontId="12" fillId="0" borderId="16" xfId="0" applyFont="1" applyBorder="1" applyAlignment="1">
      <alignment horizontal="center" vertical="center" textRotation="180"/>
    </xf>
    <xf numFmtId="0" fontId="12" fillId="0" borderId="16" xfId="0" applyFont="1" applyBorder="1" applyAlignment="1">
      <alignment horizontal="center" vertical="center" textRotation="180" wrapText="1"/>
    </xf>
    <xf numFmtId="0" fontId="12" fillId="0" borderId="17" xfId="0" applyFont="1" applyBorder="1" applyAlignment="1">
      <alignment horizontal="center" vertical="center" textRotation="180" wrapText="1"/>
    </xf>
    <xf numFmtId="0" fontId="4" fillId="5" borderId="18" xfId="0" applyFont="1" applyFill="1" applyBorder="1" applyAlignment="1">
      <alignment horizontal="left" vertical="top" wrapText="1"/>
    </xf>
    <xf numFmtId="0" fontId="13" fillId="5" borderId="15" xfId="0" applyFont="1" applyFill="1" applyBorder="1" applyAlignment="1">
      <alignment horizontal="center" vertical="top"/>
    </xf>
    <xf numFmtId="0" fontId="13" fillId="5" borderId="15" xfId="0" applyFont="1" applyFill="1" applyBorder="1" applyAlignment="1">
      <alignment horizontal="center" vertical="top" wrapText="1"/>
    </xf>
    <xf numFmtId="0" fontId="13" fillId="5" borderId="15" xfId="0" applyFont="1" applyFill="1" applyBorder="1" applyAlignment="1">
      <alignment horizontal="left" vertical="top" wrapText="1"/>
    </xf>
    <xf numFmtId="0" fontId="13" fillId="5" borderId="19" xfId="0" applyFont="1" applyFill="1" applyBorder="1" applyAlignment="1">
      <alignment horizontal="center" vertical="top" wrapText="1"/>
    </xf>
    <xf numFmtId="0" fontId="13" fillId="0" borderId="18" xfId="0" applyFont="1" applyBorder="1" applyAlignment="1">
      <alignment vertical="top" wrapText="1"/>
    </xf>
    <xf numFmtId="0" fontId="13" fillId="0" borderId="15" xfId="0" applyFont="1" applyBorder="1" applyAlignment="1">
      <alignment horizontal="center" vertical="top"/>
    </xf>
    <xf numFmtId="0" fontId="13" fillId="0" borderId="15" xfId="0" applyFont="1" applyBorder="1" applyAlignment="1">
      <alignment horizontal="left" vertical="top" wrapText="1"/>
    </xf>
    <xf numFmtId="0" fontId="13" fillId="0" borderId="19" xfId="0" applyFont="1" applyBorder="1" applyAlignment="1">
      <alignment horizontal="center" vertical="top" wrapText="1"/>
    </xf>
    <xf numFmtId="0" fontId="13" fillId="5" borderId="18" xfId="0" applyFont="1" applyFill="1" applyBorder="1" applyAlignment="1">
      <alignment vertical="top" wrapText="1"/>
    </xf>
    <xf numFmtId="0" fontId="13" fillId="5" borderId="15" xfId="0" applyNumberFormat="1" applyFont="1" applyFill="1" applyBorder="1" applyAlignment="1">
      <alignment horizontal="center" vertical="top" wrapText="1"/>
    </xf>
    <xf numFmtId="49" fontId="13" fillId="0" borderId="15" xfId="0" applyNumberFormat="1" applyFont="1" applyBorder="1" applyAlignment="1">
      <alignment horizontal="center" vertical="top"/>
    </xf>
    <xf numFmtId="49" fontId="13" fillId="5" borderId="15" xfId="0" applyNumberFormat="1" applyFont="1" applyFill="1" applyBorder="1" applyAlignment="1">
      <alignment horizontal="center" vertical="top"/>
    </xf>
    <xf numFmtId="0" fontId="4" fillId="0" borderId="18" xfId="0" applyFont="1" applyBorder="1" applyAlignment="1">
      <alignment horizontal="left" vertical="top" wrapText="1"/>
    </xf>
    <xf numFmtId="0" fontId="16" fillId="5" borderId="15" xfId="0" applyFont="1" applyFill="1" applyBorder="1" applyAlignment="1">
      <alignment horizontal="center" vertical="top" wrapText="1"/>
    </xf>
    <xf numFmtId="0" fontId="13" fillId="5" borderId="18" xfId="0" applyFont="1" applyFill="1" applyBorder="1" applyAlignment="1">
      <alignment horizontal="left" vertical="top" wrapText="1"/>
    </xf>
    <xf numFmtId="0" fontId="13" fillId="0" borderId="18" xfId="0" applyFont="1" applyBorder="1" applyAlignment="1">
      <alignment horizontal="left" vertical="top" wrapText="1"/>
    </xf>
    <xf numFmtId="0" fontId="30" fillId="0" borderId="18" xfId="0" applyFont="1" applyBorder="1" applyAlignment="1">
      <alignment vertical="center"/>
    </xf>
    <xf numFmtId="0" fontId="30" fillId="0" borderId="15" xfId="0" applyFont="1" applyBorder="1" applyAlignment="1">
      <alignment horizontal="center" vertical="center"/>
    </xf>
    <xf numFmtId="0" fontId="30" fillId="0" borderId="15" xfId="0" applyFont="1" applyBorder="1" applyAlignment="1"/>
    <xf numFmtId="0" fontId="30" fillId="0" borderId="19" xfId="0" applyFont="1" applyBorder="1" applyAlignment="1"/>
    <xf numFmtId="0" fontId="13" fillId="0" borderId="18" xfId="0" applyNumberFormat="1" applyFont="1" applyBorder="1" applyAlignment="1">
      <alignment vertical="top" wrapText="1"/>
    </xf>
    <xf numFmtId="0" fontId="13" fillId="0" borderId="15" xfId="0" applyNumberFormat="1" applyFont="1" applyBorder="1" applyAlignment="1">
      <alignment horizontal="center" vertical="top" wrapText="1"/>
    </xf>
    <xf numFmtId="0" fontId="13" fillId="5" borderId="15" xfId="0" applyFont="1" applyFill="1" applyBorder="1" applyAlignment="1">
      <alignment horizontal="left" vertical="top"/>
    </xf>
    <xf numFmtId="0" fontId="19" fillId="0" borderId="15" xfId="0" applyFont="1" applyBorder="1" applyAlignment="1">
      <alignment horizontal="left" vertical="top" wrapText="1"/>
    </xf>
    <xf numFmtId="0" fontId="19" fillId="5" borderId="15" xfId="0" applyFont="1" applyFill="1" applyBorder="1" applyAlignment="1">
      <alignment horizontal="center" vertical="top" wrapText="1"/>
    </xf>
    <xf numFmtId="0" fontId="15" fillId="5" borderId="15" xfId="0" applyFont="1" applyFill="1" applyBorder="1" applyAlignment="1">
      <alignment horizontal="center" vertical="top" wrapText="1"/>
    </xf>
    <xf numFmtId="0" fontId="20" fillId="5" borderId="18" xfId="0" applyFont="1" applyFill="1" applyBorder="1" applyAlignment="1">
      <alignment vertical="top" wrapText="1"/>
    </xf>
    <xf numFmtId="0" fontId="20" fillId="5" borderId="15" xfId="0" applyFont="1" applyFill="1" applyBorder="1" applyAlignment="1">
      <alignment horizontal="center" vertical="top"/>
    </xf>
    <xf numFmtId="0" fontId="20" fillId="5" borderId="15" xfId="0" applyFont="1" applyFill="1" applyBorder="1" applyAlignment="1">
      <alignment horizontal="center" vertical="top" wrapText="1"/>
    </xf>
    <xf numFmtId="0" fontId="20" fillId="0" borderId="18" xfId="0" applyFont="1" applyBorder="1" applyAlignment="1">
      <alignment vertical="top" wrapText="1"/>
    </xf>
    <xf numFmtId="0" fontId="20" fillId="0" borderId="15" xfId="0" applyFont="1" applyBorder="1" applyAlignment="1">
      <alignment horizontal="center" vertical="top"/>
    </xf>
    <xf numFmtId="0" fontId="20" fillId="0" borderId="15" xfId="0" applyFont="1" applyBorder="1" applyAlignment="1">
      <alignment horizontal="center" vertical="top" wrapText="1"/>
    </xf>
    <xf numFmtId="0" fontId="30" fillId="5" borderId="18" xfId="0" applyFont="1" applyFill="1" applyBorder="1" applyAlignment="1">
      <alignment vertical="center"/>
    </xf>
    <xf numFmtId="0" fontId="30" fillId="5" borderId="15" xfId="0" applyFont="1" applyFill="1" applyBorder="1" applyAlignment="1">
      <alignment horizontal="center" vertical="center"/>
    </xf>
    <xf numFmtId="0" fontId="30" fillId="5" borderId="15" xfId="0" applyFont="1" applyFill="1" applyBorder="1" applyAlignment="1"/>
    <xf numFmtId="0" fontId="30" fillId="5" borderId="19" xfId="0" applyFont="1" applyFill="1" applyBorder="1" applyAlignment="1"/>
    <xf numFmtId="49" fontId="13" fillId="0" borderId="18" xfId="0" applyNumberFormat="1" applyFont="1" applyBorder="1" applyAlignment="1">
      <alignment horizontal="left" vertical="top" wrapText="1"/>
    </xf>
    <xf numFmtId="49" fontId="13" fillId="0" borderId="15" xfId="0" applyNumberFormat="1" applyFont="1" applyBorder="1" applyAlignment="1">
      <alignment horizontal="center" vertical="top" wrapText="1"/>
    </xf>
    <xf numFmtId="49" fontId="13" fillId="0" borderId="15" xfId="0" applyNumberFormat="1" applyFont="1" applyBorder="1" applyAlignment="1">
      <alignment horizontal="left" vertical="top" wrapText="1"/>
    </xf>
    <xf numFmtId="49" fontId="13" fillId="0" borderId="19" xfId="0" applyNumberFormat="1" applyFont="1" applyBorder="1" applyAlignment="1">
      <alignment horizontal="center" vertical="top" wrapText="1"/>
    </xf>
    <xf numFmtId="0" fontId="12" fillId="0" borderId="20" xfId="0" applyFont="1" applyBorder="1" applyAlignment="1">
      <alignment vertical="top" wrapText="1"/>
    </xf>
    <xf numFmtId="0" fontId="12" fillId="0" borderId="21" xfId="0" applyFont="1" applyBorder="1" applyAlignment="1">
      <alignment horizontal="center" vertical="top"/>
    </xf>
    <xf numFmtId="0" fontId="12" fillId="0" borderId="21" xfId="0" applyFont="1" applyBorder="1" applyAlignment="1">
      <alignment horizontal="center" vertical="top" wrapText="1"/>
    </xf>
    <xf numFmtId="0" fontId="12" fillId="0" borderId="21" xfId="0" applyFont="1" applyBorder="1" applyAlignment="1">
      <alignment horizontal="left" vertical="top" wrapText="1"/>
    </xf>
    <xf numFmtId="0" fontId="12" fillId="0" borderId="22" xfId="0" applyFont="1" applyBorder="1" applyAlignment="1">
      <alignment horizontal="center" vertical="top" wrapText="1"/>
    </xf>
    <xf numFmtId="0" fontId="0" fillId="0" borderId="0" xfId="0" applyAlignment="1">
      <alignment horizontal="center" vertical="center"/>
    </xf>
    <xf numFmtId="0" fontId="0" fillId="3" borderId="3" xfId="0" applyFill="1" applyBorder="1"/>
    <xf numFmtId="0" fontId="0" fillId="3" borderId="4" xfId="0" applyFill="1" applyBorder="1"/>
    <xf numFmtId="0" fontId="29" fillId="3" borderId="0" xfId="0" applyFont="1" applyFill="1" applyBorder="1" applyAlignment="1">
      <alignment vertical="center"/>
    </xf>
    <xf numFmtId="0" fontId="33" fillId="3" borderId="1" xfId="0" applyFont="1" applyFill="1" applyBorder="1" applyAlignment="1">
      <alignment horizontal="center"/>
    </xf>
    <xf numFmtId="0" fontId="0" fillId="2" borderId="0" xfId="0" applyFill="1" applyBorder="1"/>
    <xf numFmtId="0" fontId="0" fillId="2" borderId="1" xfId="0" applyFill="1" applyBorder="1"/>
    <xf numFmtId="0" fontId="0" fillId="2" borderId="3" xfId="0" applyFill="1" applyBorder="1"/>
    <xf numFmtId="0" fontId="28" fillId="2" borderId="1" xfId="0" applyFont="1" applyFill="1" applyBorder="1"/>
    <xf numFmtId="0" fontId="27" fillId="2" borderId="2" xfId="0" applyFont="1" applyFill="1" applyBorder="1" applyAlignment="1">
      <alignment horizontal="left" vertical="center"/>
    </xf>
    <xf numFmtId="0" fontId="28" fillId="2" borderId="0" xfId="0" applyFont="1" applyFill="1" applyBorder="1"/>
    <xf numFmtId="0" fontId="29" fillId="2" borderId="2" xfId="0" applyFont="1" applyFill="1" applyBorder="1" applyAlignment="1">
      <alignment horizontal="left" vertical="center"/>
    </xf>
    <xf numFmtId="0" fontId="31" fillId="2" borderId="30" xfId="0" applyFont="1" applyFill="1" applyBorder="1" applyAlignment="1">
      <alignment horizontal="center" vertical="center" wrapText="1"/>
    </xf>
    <xf numFmtId="0" fontId="0" fillId="2" borderId="10" xfId="0" applyFill="1" applyBorder="1"/>
    <xf numFmtId="0" fontId="36" fillId="0" borderId="0" xfId="0" applyFont="1"/>
    <xf numFmtId="0" fontId="33" fillId="0" borderId="0" xfId="0" applyFont="1" applyFill="1" applyBorder="1"/>
    <xf numFmtId="0" fontId="0" fillId="0" borderId="0" xfId="0" applyAlignment="1">
      <alignment wrapText="1"/>
    </xf>
    <xf numFmtId="0" fontId="30" fillId="4" borderId="31" xfId="0" applyFont="1" applyFill="1" applyBorder="1" applyAlignment="1">
      <alignment horizontal="center" vertical="center"/>
    </xf>
    <xf numFmtId="0" fontId="40" fillId="4" borderId="7" xfId="0" applyFont="1" applyFill="1" applyBorder="1" applyAlignment="1">
      <alignment horizontal="center" vertical="center"/>
    </xf>
    <xf numFmtId="0" fontId="40" fillId="4" borderId="12" xfId="0" applyFont="1" applyFill="1" applyBorder="1" applyAlignment="1">
      <alignment horizontal="center" vertical="center"/>
    </xf>
    <xf numFmtId="0" fontId="22" fillId="4" borderId="10" xfId="0" applyFont="1" applyFill="1" applyBorder="1" applyAlignment="1">
      <alignment vertical="top"/>
    </xf>
    <xf numFmtId="0" fontId="22" fillId="4" borderId="12" xfId="0" applyFont="1" applyFill="1" applyBorder="1" applyAlignment="1">
      <alignment vertical="top"/>
    </xf>
    <xf numFmtId="0" fontId="40" fillId="4" borderId="7" xfId="0" applyFont="1" applyFill="1" applyBorder="1" applyAlignment="1">
      <alignment vertical="center"/>
    </xf>
    <xf numFmtId="0" fontId="22" fillId="4" borderId="2" xfId="0" applyFont="1" applyFill="1" applyBorder="1" applyAlignment="1">
      <alignment vertical="top"/>
    </xf>
    <xf numFmtId="0" fontId="22" fillId="4" borderId="1" xfId="0" applyFont="1" applyFill="1" applyBorder="1" applyAlignment="1">
      <alignment vertical="top"/>
    </xf>
    <xf numFmtId="0" fontId="40" fillId="4" borderId="27" xfId="0" quotePrefix="1" applyFont="1" applyFill="1" applyBorder="1" applyAlignment="1">
      <alignment horizontal="center" vertical="center"/>
    </xf>
    <xf numFmtId="0" fontId="40" fillId="4" borderId="10" xfId="0" applyFont="1" applyFill="1" applyBorder="1"/>
    <xf numFmtId="0" fontId="40" fillId="4" borderId="12" xfId="0" applyFont="1" applyFill="1" applyBorder="1"/>
    <xf numFmtId="0" fontId="40" fillId="4" borderId="7" xfId="0" applyFont="1" applyFill="1" applyBorder="1" applyAlignment="1"/>
    <xf numFmtId="0" fontId="40" fillId="4" borderId="2" xfId="0" applyFont="1" applyFill="1" applyBorder="1"/>
    <xf numFmtId="0" fontId="40" fillId="4" borderId="1" xfId="0" applyFont="1" applyFill="1" applyBorder="1"/>
    <xf numFmtId="0" fontId="40" fillId="4" borderId="30" xfId="0" applyFont="1" applyFill="1" applyBorder="1" applyAlignment="1">
      <alignment horizontal="right"/>
    </xf>
    <xf numFmtId="0" fontId="40" fillId="4" borderId="30" xfId="0" applyFont="1" applyFill="1" applyBorder="1" applyAlignment="1"/>
    <xf numFmtId="0" fontId="40" fillId="4" borderId="3" xfId="0" applyFont="1" applyFill="1" applyBorder="1"/>
    <xf numFmtId="0" fontId="40" fillId="4" borderId="5" xfId="0" applyFont="1" applyFill="1" applyBorder="1"/>
    <xf numFmtId="0" fontId="40" fillId="4" borderId="27" xfId="0" applyFont="1" applyFill="1" applyBorder="1" applyAlignment="1"/>
    <xf numFmtId="0" fontId="40" fillId="4" borderId="0" xfId="0" applyFont="1" applyFill="1" applyBorder="1"/>
    <xf numFmtId="0" fontId="22" fillId="4" borderId="0" xfId="0" applyFont="1" applyFill="1" applyAlignment="1">
      <alignment vertical="center"/>
    </xf>
    <xf numFmtId="0" fontId="40" fillId="4" borderId="0" xfId="0" applyFont="1" applyFill="1" applyBorder="1" applyAlignment="1"/>
    <xf numFmtId="0" fontId="40" fillId="4" borderId="1" xfId="0" applyFont="1" applyFill="1" applyBorder="1" applyAlignment="1"/>
    <xf numFmtId="0" fontId="22" fillId="4" borderId="0" xfId="0" applyFont="1" applyFill="1" applyBorder="1" applyAlignment="1">
      <alignment vertical="center"/>
    </xf>
    <xf numFmtId="0" fontId="40" fillId="4" borderId="4" xfId="0" applyFont="1" applyFill="1" applyBorder="1"/>
    <xf numFmtId="0" fontId="40" fillId="4" borderId="27" xfId="0" applyFont="1" applyFill="1" applyBorder="1" applyAlignment="1">
      <alignment vertical="center"/>
    </xf>
    <xf numFmtId="0" fontId="40" fillId="4" borderId="2" xfId="0" applyFont="1" applyFill="1" applyBorder="1" applyAlignment="1">
      <alignment horizontal="center" vertical="center"/>
    </xf>
    <xf numFmtId="0" fontId="40" fillId="4" borderId="30" xfId="0" applyFont="1" applyFill="1" applyBorder="1" applyAlignment="1">
      <alignment vertical="center"/>
    </xf>
    <xf numFmtId="0" fontId="22" fillId="4" borderId="1" xfId="0" applyFont="1" applyFill="1" applyBorder="1" applyAlignment="1">
      <alignment vertical="center"/>
    </xf>
    <xf numFmtId="0" fontId="22" fillId="4" borderId="0" xfId="0" applyFont="1" applyFill="1" applyBorder="1" applyAlignment="1">
      <alignment horizontal="left" vertical="center"/>
    </xf>
    <xf numFmtId="0" fontId="36" fillId="0" borderId="0" xfId="0" applyFont="1" applyAlignment="1">
      <alignment wrapText="1"/>
    </xf>
    <xf numFmtId="0" fontId="23" fillId="0" borderId="0" xfId="0" applyFont="1" applyFill="1" applyBorder="1" applyAlignment="1">
      <alignment vertical="center"/>
    </xf>
    <xf numFmtId="0" fontId="33" fillId="0" borderId="0" xfId="0" applyFont="1" applyFill="1" applyBorder="1" applyAlignment="1">
      <alignment vertical="center"/>
    </xf>
    <xf numFmtId="0" fontId="36" fillId="0" borderId="0" xfId="0" applyFont="1" applyFill="1" applyBorder="1"/>
    <xf numFmtId="0" fontId="35" fillId="0" borderId="0" xfId="0" applyFont="1" applyFill="1" applyBorder="1" applyAlignment="1" applyProtection="1">
      <protection locked="0"/>
    </xf>
    <xf numFmtId="0" fontId="45" fillId="0" borderId="10" xfId="0" applyFont="1" applyBorder="1"/>
    <xf numFmtId="0" fontId="45" fillId="0" borderId="11" xfId="0" applyFont="1" applyBorder="1"/>
    <xf numFmtId="0" fontId="45" fillId="0" borderId="12" xfId="0" applyFont="1" applyBorder="1"/>
    <xf numFmtId="0" fontId="45" fillId="0" borderId="2" xfId="0" applyFont="1" applyBorder="1"/>
    <xf numFmtId="0" fontId="45" fillId="0" borderId="0" xfId="0" applyFont="1" applyBorder="1"/>
    <xf numFmtId="0" fontId="45" fillId="0" borderId="1" xfId="0" applyFont="1" applyBorder="1"/>
    <xf numFmtId="0" fontId="45" fillId="0" borderId="2" xfId="0" applyFont="1" applyBorder="1" applyAlignment="1">
      <alignment vertical="center"/>
    </xf>
    <xf numFmtId="0" fontId="45" fillId="0" borderId="0" xfId="0" applyFont="1" applyBorder="1" applyAlignment="1">
      <alignment vertical="center"/>
    </xf>
    <xf numFmtId="0" fontId="45" fillId="0" borderId="1" xfId="0" applyFont="1" applyBorder="1" applyAlignment="1">
      <alignment vertical="center"/>
    </xf>
    <xf numFmtId="0" fontId="45" fillId="0" borderId="0" xfId="0" applyFont="1" applyBorder="1" applyAlignment="1">
      <alignment vertical="center" wrapText="1"/>
    </xf>
    <xf numFmtId="0" fontId="39" fillId="0" borderId="0" xfId="0" applyFont="1"/>
    <xf numFmtId="0" fontId="39" fillId="0" borderId="10"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6" fillId="0" borderId="0" xfId="0" applyFont="1" applyAlignment="1">
      <alignment vertical="center"/>
    </xf>
    <xf numFmtId="0" fontId="23" fillId="3" borderId="27" xfId="0" applyFont="1" applyFill="1" applyBorder="1" applyAlignment="1">
      <alignment horizontal="center" vertical="center" wrapText="1"/>
    </xf>
    <xf numFmtId="0" fontId="31" fillId="3" borderId="27" xfId="0" applyFont="1" applyFill="1" applyBorder="1" applyAlignment="1">
      <alignment horizontal="center" vertical="center" wrapText="1"/>
    </xf>
    <xf numFmtId="0" fontId="0" fillId="4" borderId="0" xfId="0" applyFill="1" applyBorder="1"/>
    <xf numFmtId="0" fontId="0" fillId="4" borderId="1" xfId="0" applyFill="1" applyBorder="1"/>
    <xf numFmtId="0" fontId="23" fillId="4" borderId="30" xfId="0" applyFont="1" applyFill="1" applyBorder="1" applyAlignment="1">
      <alignment horizontal="center" vertical="center" wrapText="1"/>
    </xf>
    <xf numFmtId="0" fontId="31" fillId="4" borderId="30" xfId="0" applyFont="1" applyFill="1" applyBorder="1" applyAlignment="1">
      <alignment horizontal="center" vertical="center" wrapText="1"/>
    </xf>
    <xf numFmtId="0" fontId="36" fillId="0" borderId="0" xfId="0" applyFont="1" applyAlignment="1">
      <alignment horizontal="center" vertical="center"/>
    </xf>
    <xf numFmtId="0" fontId="22" fillId="4" borderId="5" xfId="0" applyFont="1" applyFill="1" applyBorder="1" applyAlignment="1">
      <alignment horizontal="right" vertical="center"/>
    </xf>
    <xf numFmtId="0" fontId="38" fillId="0" borderId="43" xfId="0" applyFont="1" applyBorder="1" applyAlignment="1">
      <alignment vertical="center" wrapText="1"/>
    </xf>
    <xf numFmtId="0" fontId="38" fillId="0" borderId="50" xfId="0" applyFont="1" applyBorder="1" applyAlignment="1">
      <alignment vertical="center" wrapText="1"/>
    </xf>
    <xf numFmtId="0" fontId="36" fillId="0" borderId="54" xfId="0" applyFont="1" applyBorder="1"/>
    <xf numFmtId="0" fontId="45" fillId="0" borderId="29" xfId="0" applyFont="1" applyBorder="1"/>
    <xf numFmtId="0" fontId="24" fillId="2"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40" fillId="4" borderId="58" xfId="0" applyFont="1" applyFill="1" applyBorder="1" applyAlignment="1">
      <alignment horizontal="center" vertical="center"/>
    </xf>
    <xf numFmtId="0" fontId="0" fillId="2" borderId="2" xfId="0" applyFill="1" applyBorder="1" applyAlignment="1">
      <alignment horizontal="center"/>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50" fillId="9" borderId="10" xfId="0" applyFont="1" applyFill="1" applyBorder="1" applyAlignment="1" applyProtection="1">
      <alignment horizontal="center" vertical="center" wrapText="1"/>
      <protection locked="0"/>
    </xf>
    <xf numFmtId="0" fontId="50" fillId="9" borderId="12" xfId="0" applyFont="1" applyFill="1" applyBorder="1" applyAlignment="1" applyProtection="1">
      <alignment horizontal="center" vertical="center" wrapText="1"/>
      <protection locked="0"/>
    </xf>
    <xf numFmtId="0" fontId="50" fillId="9" borderId="2" xfId="0" applyFont="1" applyFill="1" applyBorder="1" applyAlignment="1" applyProtection="1">
      <alignment horizontal="center" vertical="center" wrapText="1"/>
      <protection locked="0"/>
    </xf>
    <xf numFmtId="0" fontId="50" fillId="9" borderId="1" xfId="0" applyFont="1" applyFill="1" applyBorder="1" applyAlignment="1" applyProtection="1">
      <alignment horizontal="center" vertical="center" wrapText="1"/>
      <protection locked="0"/>
    </xf>
    <xf numFmtId="0" fontId="50" fillId="9" borderId="3" xfId="0" applyFont="1" applyFill="1" applyBorder="1" applyAlignment="1" applyProtection="1">
      <alignment horizontal="center" vertical="center" wrapText="1"/>
      <protection locked="0"/>
    </xf>
    <xf numFmtId="0" fontId="50" fillId="9" borderId="5" xfId="0" applyFont="1" applyFill="1" applyBorder="1" applyAlignment="1" applyProtection="1">
      <alignment horizontal="center" vertical="center" wrapText="1"/>
      <protection locked="0"/>
    </xf>
    <xf numFmtId="0" fontId="50" fillId="9" borderId="11" xfId="0" applyFont="1" applyFill="1" applyBorder="1" applyAlignment="1" applyProtection="1">
      <alignment horizontal="center" vertical="center" wrapText="1"/>
      <protection locked="0"/>
    </xf>
    <xf numFmtId="0" fontId="50" fillId="9" borderId="0" xfId="0" applyFont="1" applyFill="1" applyBorder="1" applyAlignment="1" applyProtection="1">
      <alignment horizontal="center" vertical="center" wrapText="1"/>
      <protection locked="0"/>
    </xf>
    <xf numFmtId="0" fontId="50" fillId="9" borderId="4" xfId="0" applyFont="1" applyFill="1" applyBorder="1" applyAlignment="1" applyProtection="1">
      <alignment horizontal="center" vertical="center" wrapText="1"/>
      <protection locked="0"/>
    </xf>
    <xf numFmtId="0" fontId="50" fillId="0" borderId="10" xfId="0" applyFont="1" applyFill="1" applyBorder="1" applyAlignment="1" applyProtection="1">
      <alignment horizontal="center" vertical="center" wrapText="1"/>
      <protection locked="0"/>
    </xf>
    <xf numFmtId="0" fontId="50" fillId="0" borderId="11" xfId="0" applyFont="1" applyFill="1" applyBorder="1" applyAlignment="1" applyProtection="1">
      <alignment horizontal="center" vertical="center" wrapText="1"/>
      <protection locked="0"/>
    </xf>
    <xf numFmtId="0" fontId="50" fillId="0" borderId="12" xfId="0" applyFont="1" applyFill="1" applyBorder="1" applyAlignment="1" applyProtection="1">
      <alignment horizontal="center" vertical="center" wrapText="1"/>
      <protection locked="0"/>
    </xf>
    <xf numFmtId="0" fontId="50" fillId="0" borderId="2" xfId="0" applyFont="1" applyFill="1" applyBorder="1" applyAlignment="1" applyProtection="1">
      <alignment horizontal="center" vertical="center" wrapText="1"/>
      <protection locked="0"/>
    </xf>
    <xf numFmtId="0" fontId="50" fillId="0" borderId="0" xfId="0" applyFont="1" applyFill="1" applyBorder="1" applyAlignment="1" applyProtection="1">
      <alignment horizontal="center" vertical="center" wrapText="1"/>
      <protection locked="0"/>
    </xf>
    <xf numFmtId="0" fontId="50" fillId="0" borderId="1" xfId="0" applyFont="1" applyFill="1" applyBorder="1" applyAlignment="1" applyProtection="1">
      <alignment horizontal="center" vertical="center" wrapText="1"/>
      <protection locked="0"/>
    </xf>
    <xf numFmtId="0" fontId="50" fillId="0" borderId="3" xfId="0" applyFont="1" applyFill="1" applyBorder="1" applyAlignment="1" applyProtection="1">
      <alignment horizontal="center" vertical="center" wrapText="1"/>
      <protection locked="0"/>
    </xf>
    <xf numFmtId="0" fontId="50" fillId="0" borderId="4" xfId="0" applyFont="1" applyFill="1" applyBorder="1" applyAlignment="1" applyProtection="1">
      <alignment horizontal="center" vertical="center" wrapText="1"/>
      <protection locked="0"/>
    </xf>
    <xf numFmtId="0" fontId="50" fillId="0" borderId="5" xfId="0" applyFont="1" applyFill="1" applyBorder="1" applyAlignment="1" applyProtection="1">
      <alignment horizontal="center" vertical="center" wrapText="1"/>
      <protection locked="0"/>
    </xf>
    <xf numFmtId="0" fontId="56" fillId="9" borderId="10" xfId="0" applyFont="1" applyFill="1" applyBorder="1" applyAlignment="1" applyProtection="1">
      <alignment horizontal="center" vertical="center" wrapText="1"/>
      <protection locked="0"/>
    </xf>
    <xf numFmtId="0" fontId="56" fillId="9" borderId="11" xfId="0" applyFont="1" applyFill="1" applyBorder="1" applyAlignment="1" applyProtection="1">
      <alignment horizontal="center" vertical="center" wrapText="1"/>
      <protection locked="0"/>
    </xf>
    <xf numFmtId="0" fontId="56" fillId="9" borderId="12" xfId="0" applyFont="1" applyFill="1" applyBorder="1" applyAlignment="1" applyProtection="1">
      <alignment horizontal="center" vertical="center" wrapText="1"/>
      <protection locked="0"/>
    </xf>
    <xf numFmtId="0" fontId="56" fillId="9" borderId="2" xfId="0" applyFont="1" applyFill="1" applyBorder="1" applyAlignment="1" applyProtection="1">
      <alignment horizontal="center" vertical="center" wrapText="1"/>
      <protection locked="0"/>
    </xf>
    <xf numFmtId="0" fontId="56" fillId="9" borderId="0" xfId="0" applyFont="1" applyFill="1" applyBorder="1" applyAlignment="1" applyProtection="1">
      <alignment horizontal="center" vertical="center" wrapText="1"/>
      <protection locked="0"/>
    </xf>
    <xf numFmtId="0" fontId="56" fillId="9" borderId="1"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center" wrapText="1"/>
    </xf>
    <xf numFmtId="0" fontId="56" fillId="0" borderId="12" xfId="0" applyFont="1" applyFill="1" applyBorder="1" applyAlignment="1" applyProtection="1">
      <alignment horizontal="center" vertical="center" wrapText="1"/>
    </xf>
    <xf numFmtId="0" fontId="56" fillId="0" borderId="2" xfId="0"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wrapText="1"/>
    </xf>
    <xf numFmtId="0" fontId="56" fillId="0" borderId="1" xfId="0" applyFont="1" applyFill="1" applyBorder="1" applyAlignment="1" applyProtection="1">
      <alignment horizontal="center" vertical="center" wrapText="1"/>
    </xf>
    <xf numFmtId="0" fontId="50" fillId="0" borderId="10" xfId="0" applyFont="1" applyFill="1" applyBorder="1" applyAlignment="1" applyProtection="1">
      <alignment horizontal="center" vertical="center" wrapText="1"/>
    </xf>
    <xf numFmtId="0" fontId="50" fillId="0" borderId="11" xfId="0" applyFont="1" applyFill="1" applyBorder="1" applyAlignment="1" applyProtection="1">
      <alignment horizontal="center" vertical="center" wrapText="1"/>
    </xf>
    <xf numFmtId="0" fontId="50" fillId="0" borderId="12" xfId="0" applyFont="1" applyFill="1" applyBorder="1" applyAlignment="1" applyProtection="1">
      <alignment horizontal="center" vertical="center" wrapText="1"/>
    </xf>
    <xf numFmtId="0" fontId="50" fillId="0" borderId="2" xfId="0"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wrapText="1"/>
    </xf>
    <xf numFmtId="0" fontId="50" fillId="0" borderId="1" xfId="0" applyFont="1" applyFill="1" applyBorder="1" applyAlignment="1" applyProtection="1">
      <alignment horizontal="center" vertical="center" wrapText="1"/>
    </xf>
    <xf numFmtId="0" fontId="50" fillId="0" borderId="3" xfId="0" applyFont="1" applyFill="1" applyBorder="1" applyAlignment="1" applyProtection="1">
      <alignment horizontal="center" vertical="center" wrapText="1"/>
    </xf>
    <xf numFmtId="0" fontId="50" fillId="0" borderId="4" xfId="0" applyFont="1" applyFill="1" applyBorder="1" applyAlignment="1" applyProtection="1">
      <alignment horizontal="center" vertical="center" wrapText="1"/>
    </xf>
    <xf numFmtId="0" fontId="50" fillId="0" borderId="5"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protection locked="0"/>
    </xf>
    <xf numFmtId="0" fontId="53" fillId="0" borderId="11" xfId="0" applyFont="1" applyFill="1" applyBorder="1" applyAlignment="1" applyProtection="1">
      <alignment horizontal="center" vertical="center" wrapText="1"/>
      <protection locked="0"/>
    </xf>
    <xf numFmtId="0" fontId="53" fillId="0" borderId="12" xfId="0" applyFont="1" applyFill="1" applyBorder="1" applyAlignment="1" applyProtection="1">
      <alignment horizontal="center" vertical="center" wrapText="1"/>
      <protection locked="0"/>
    </xf>
    <xf numFmtId="0" fontId="53" fillId="0" borderId="2" xfId="0"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wrapText="1"/>
      <protection locked="0"/>
    </xf>
    <xf numFmtId="0" fontId="53" fillId="0" borderId="1" xfId="0" applyFont="1" applyFill="1" applyBorder="1" applyAlignment="1" applyProtection="1">
      <alignment horizontal="center" vertical="center" wrapText="1"/>
      <protection locked="0"/>
    </xf>
    <xf numFmtId="0" fontId="46" fillId="0" borderId="28" xfId="0" applyFont="1" applyFill="1" applyBorder="1" applyAlignment="1">
      <alignment horizontal="left" vertical="center" wrapText="1"/>
    </xf>
    <xf numFmtId="0" fontId="46" fillId="0" borderId="54" xfId="0" applyFont="1" applyFill="1" applyBorder="1" applyAlignment="1">
      <alignment horizontal="left" vertical="center" wrapText="1"/>
    </xf>
    <xf numFmtId="0" fontId="46" fillId="0" borderId="29" xfId="0" applyFont="1" applyFill="1" applyBorder="1" applyAlignment="1">
      <alignment horizontal="left" vertical="center" wrapText="1"/>
    </xf>
    <xf numFmtId="0" fontId="49" fillId="7" borderId="49" xfId="0" applyFont="1" applyFill="1" applyBorder="1" applyAlignment="1" applyProtection="1">
      <alignment horizontal="center" vertical="center" wrapText="1"/>
      <protection locked="0"/>
    </xf>
    <xf numFmtId="0" fontId="49" fillId="7" borderId="43" xfId="0" applyFont="1" applyFill="1" applyBorder="1" applyAlignment="1" applyProtection="1">
      <alignment horizontal="center" vertical="center" wrapText="1"/>
      <protection locked="0"/>
    </xf>
    <xf numFmtId="0" fontId="49" fillId="7" borderId="44" xfId="0" applyFont="1" applyFill="1" applyBorder="1" applyAlignment="1" applyProtection="1">
      <alignment horizontal="center" vertical="center" wrapText="1"/>
      <protection locked="0"/>
    </xf>
    <xf numFmtId="0" fontId="48" fillId="7" borderId="42" xfId="0" applyFont="1" applyFill="1" applyBorder="1" applyAlignment="1">
      <alignment horizontal="center" vertical="center" wrapText="1"/>
    </xf>
    <xf numFmtId="0" fontId="48" fillId="7" borderId="43" xfId="0" applyFont="1" applyFill="1" applyBorder="1" applyAlignment="1">
      <alignment horizontal="center" vertical="center" wrapText="1"/>
    </xf>
    <xf numFmtId="0" fontId="48" fillId="7" borderId="44" xfId="0" applyFont="1" applyFill="1" applyBorder="1" applyAlignment="1">
      <alignment horizontal="center" vertical="center" wrapText="1"/>
    </xf>
    <xf numFmtId="0" fontId="48" fillId="7" borderId="50" xfId="0" applyFont="1" applyFill="1" applyBorder="1" applyAlignment="1">
      <alignment horizontal="center" vertical="center" wrapText="1"/>
    </xf>
    <xf numFmtId="0" fontId="25" fillId="0" borderId="2" xfId="0" applyFont="1" applyBorder="1" applyAlignment="1">
      <alignment horizontal="left" vertical="center" wrapText="1"/>
    </xf>
    <xf numFmtId="0" fontId="25" fillId="0" borderId="0" xfId="0" applyFont="1" applyBorder="1" applyAlignment="1">
      <alignment horizontal="left" vertical="center" wrapText="1"/>
    </xf>
    <xf numFmtId="0" fontId="25" fillId="0" borderId="1" xfId="0" applyFont="1" applyBorder="1" applyAlignment="1">
      <alignment horizontal="left" vertical="center" wrapText="1"/>
    </xf>
    <xf numFmtId="0" fontId="31"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0" borderId="54" xfId="0" applyFont="1" applyFill="1" applyBorder="1" applyAlignment="1">
      <alignment horizontal="center" vertical="center" wrapText="1"/>
    </xf>
    <xf numFmtId="0" fontId="46" fillId="0" borderId="29" xfId="0" applyFont="1" applyFill="1" applyBorder="1" applyAlignment="1">
      <alignment horizontal="center" vertical="center" wrapText="1"/>
    </xf>
    <xf numFmtId="0" fontId="45" fillId="0" borderId="15"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18" xfId="0" applyFont="1" applyBorder="1" applyAlignment="1">
      <alignment horizontal="center" vertical="center" wrapText="1"/>
    </xf>
    <xf numFmtId="0" fontId="48" fillId="9" borderId="52" xfId="0" applyFont="1" applyFill="1" applyBorder="1" applyAlignment="1" applyProtection="1">
      <alignment horizontal="center" vertical="center" wrapText="1"/>
      <protection locked="0"/>
    </xf>
    <xf numFmtId="0" fontId="48" fillId="9" borderId="45" xfId="0" applyFont="1" applyFill="1" applyBorder="1" applyAlignment="1" applyProtection="1">
      <alignment horizontal="center" vertical="center" wrapText="1"/>
      <protection locked="0"/>
    </xf>
    <xf numFmtId="0" fontId="52" fillId="7" borderId="45" xfId="0" applyFont="1" applyFill="1" applyBorder="1" applyAlignment="1" applyProtection="1">
      <alignment horizontal="center" vertical="center" wrapText="1"/>
      <protection locked="0"/>
    </xf>
    <xf numFmtId="0" fontId="48" fillId="7" borderId="45" xfId="0" applyFont="1" applyFill="1" applyBorder="1" applyAlignment="1">
      <alignment horizontal="center" vertical="center" wrapText="1"/>
    </xf>
    <xf numFmtId="0" fontId="48" fillId="7" borderId="53" xfId="0" applyFont="1" applyFill="1" applyBorder="1" applyAlignment="1">
      <alignment horizontal="center" vertical="center" wrapText="1"/>
    </xf>
    <xf numFmtId="0" fontId="37" fillId="0" borderId="10" xfId="0" applyFont="1" applyBorder="1" applyAlignment="1">
      <alignment horizontal="left" vertical="center" wrapText="1"/>
    </xf>
    <xf numFmtId="0" fontId="37" fillId="0" borderId="11" xfId="0" applyFont="1" applyBorder="1" applyAlignment="1">
      <alignment horizontal="left" vertical="center" wrapText="1"/>
    </xf>
    <xf numFmtId="0" fontId="37" fillId="0" borderId="46" xfId="0" applyFont="1" applyBorder="1" applyAlignment="1">
      <alignment horizontal="left" vertical="center" wrapText="1"/>
    </xf>
    <xf numFmtId="0" fontId="37" fillId="0" borderId="16" xfId="0" applyFont="1" applyBorder="1" applyAlignment="1">
      <alignment horizontal="left" vertical="center" wrapText="1"/>
    </xf>
    <xf numFmtId="0" fontId="37" fillId="0" borderId="12" xfId="0" applyFont="1" applyBorder="1" applyAlignment="1">
      <alignment horizontal="left" vertical="center" wrapText="1"/>
    </xf>
    <xf numFmtId="0" fontId="45" fillId="0" borderId="49" xfId="0" applyFont="1" applyBorder="1" applyAlignment="1">
      <alignment horizontal="left" vertical="center"/>
    </xf>
    <xf numFmtId="0" fontId="45" fillId="0" borderId="43" xfId="0" applyFont="1" applyBorder="1" applyAlignment="1">
      <alignment horizontal="left" vertical="center"/>
    </xf>
    <xf numFmtId="0" fontId="45" fillId="0" borderId="50" xfId="0" applyFont="1" applyBorder="1" applyAlignment="1">
      <alignment horizontal="left" vertical="center"/>
    </xf>
    <xf numFmtId="0" fontId="45" fillId="0" borderId="37" xfId="0" applyFont="1" applyBorder="1" applyAlignment="1">
      <alignment horizontal="left" vertical="center" wrapText="1"/>
    </xf>
    <xf numFmtId="0" fontId="45" fillId="0" borderId="0" xfId="0" applyFont="1" applyBorder="1" applyAlignment="1">
      <alignment horizontal="left" vertical="center" wrapText="1"/>
    </xf>
    <xf numFmtId="0" fontId="45" fillId="0" borderId="1" xfId="0" applyFont="1" applyBorder="1" applyAlignment="1">
      <alignment horizontal="left" vertical="center" wrapText="1"/>
    </xf>
    <xf numFmtId="0" fontId="45" fillId="0" borderId="2" xfId="0" applyFont="1" applyBorder="1" applyAlignment="1">
      <alignment horizontal="left" vertical="center" wrapText="1"/>
    </xf>
    <xf numFmtId="0" fontId="45" fillId="0" borderId="38" xfId="0" applyFont="1" applyBorder="1" applyAlignment="1">
      <alignment horizontal="left" vertical="center" wrapText="1"/>
    </xf>
    <xf numFmtId="0" fontId="38" fillId="0" borderId="18" xfId="0" applyFont="1" applyBorder="1" applyAlignment="1">
      <alignment horizontal="left" vertical="center" wrapText="1"/>
    </xf>
    <xf numFmtId="0" fontId="38" fillId="0" borderId="35" xfId="0" applyFont="1" applyBorder="1" applyAlignment="1">
      <alignment horizontal="left" vertical="center" wrapText="1"/>
    </xf>
    <xf numFmtId="0" fontId="38" fillId="0" borderId="0" xfId="0" applyFont="1" applyBorder="1" applyAlignment="1">
      <alignment horizontal="left" vertical="center" wrapText="1"/>
    </xf>
    <xf numFmtId="0" fontId="38" fillId="0" borderId="1" xfId="0" applyFont="1" applyBorder="1" applyAlignment="1">
      <alignment horizontal="left" vertical="center" wrapText="1"/>
    </xf>
    <xf numFmtId="0" fontId="38" fillId="0" borderId="47" xfId="0" applyFont="1" applyBorder="1" applyAlignment="1">
      <alignment horizontal="left" vertical="center" wrapText="1"/>
    </xf>
    <xf numFmtId="0" fontId="38" fillId="0" borderId="40" xfId="0" applyFont="1" applyBorder="1" applyAlignment="1">
      <alignment horizontal="left" vertical="center" wrapText="1"/>
    </xf>
    <xf numFmtId="0" fontId="38" fillId="0" borderId="48" xfId="0" applyFont="1" applyBorder="1" applyAlignment="1">
      <alignment horizontal="left" vertical="center" wrapText="1"/>
    </xf>
    <xf numFmtId="0" fontId="51" fillId="9" borderId="18" xfId="0" applyFont="1" applyFill="1" applyBorder="1" applyAlignment="1" applyProtection="1">
      <alignment horizontal="center" vertical="center"/>
      <protection locked="0"/>
    </xf>
    <xf numFmtId="0" fontId="51" fillId="9" borderId="35" xfId="0" applyFont="1" applyFill="1" applyBorder="1" applyAlignment="1" applyProtection="1">
      <alignment horizontal="center" vertical="center"/>
      <protection locked="0"/>
    </xf>
    <xf numFmtId="0" fontId="51" fillId="9" borderId="36" xfId="0" applyFont="1" applyFill="1" applyBorder="1" applyAlignment="1" applyProtection="1">
      <alignment horizontal="center" vertical="center"/>
      <protection locked="0"/>
    </xf>
    <xf numFmtId="0" fontId="51" fillId="9" borderId="15" xfId="0" applyFont="1" applyFill="1" applyBorder="1" applyAlignment="1" applyProtection="1">
      <alignment horizontal="center" vertical="center"/>
      <protection locked="0"/>
    </xf>
    <xf numFmtId="0" fontId="51" fillId="9" borderId="51" xfId="0" applyFont="1" applyFill="1" applyBorder="1" applyAlignment="1" applyProtection="1">
      <alignment horizontal="center" vertical="center"/>
      <protection locked="0"/>
    </xf>
    <xf numFmtId="0" fontId="45" fillId="0" borderId="47" xfId="0" applyFont="1" applyBorder="1" applyAlignment="1">
      <alignment horizontal="center" vertical="center"/>
    </xf>
    <xf numFmtId="0" fontId="45" fillId="0" borderId="40" xfId="0" applyFont="1" applyBorder="1" applyAlignment="1">
      <alignment horizontal="center" vertical="center"/>
    </xf>
    <xf numFmtId="167" fontId="51" fillId="9" borderId="15" xfId="0" applyNumberFormat="1" applyFont="1" applyFill="1" applyBorder="1" applyAlignment="1" applyProtection="1">
      <alignment horizontal="center" vertical="center"/>
      <protection locked="0"/>
    </xf>
    <xf numFmtId="167" fontId="51" fillId="9" borderId="35" xfId="0" applyNumberFormat="1" applyFont="1" applyFill="1" applyBorder="1" applyAlignment="1" applyProtection="1">
      <alignment horizontal="center" vertical="center"/>
      <protection locked="0"/>
    </xf>
    <xf numFmtId="167" fontId="51" fillId="9" borderId="51" xfId="0" applyNumberFormat="1" applyFont="1" applyFill="1" applyBorder="1" applyAlignment="1" applyProtection="1">
      <alignment horizontal="center" vertical="center"/>
      <protection locked="0"/>
    </xf>
    <xf numFmtId="0" fontId="45" fillId="0" borderId="39"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47" xfId="0" applyFont="1" applyBorder="1" applyAlignment="1">
      <alignment horizontal="center" vertical="center" wrapText="1"/>
    </xf>
    <xf numFmtId="0" fontId="39" fillId="0" borderId="4" xfId="0" applyFont="1" applyBorder="1" applyAlignment="1">
      <alignment horizontal="left" vertical="center" wrapText="1"/>
    </xf>
    <xf numFmtId="0" fontId="39" fillId="0" borderId="5" xfId="0" applyFont="1" applyBorder="1" applyAlignment="1">
      <alignment horizontal="left" vertical="center" wrapText="1"/>
    </xf>
    <xf numFmtId="165" fontId="54" fillId="9" borderId="54" xfId="0" applyNumberFormat="1" applyFont="1" applyFill="1" applyBorder="1" applyAlignment="1" applyProtection="1">
      <alignment horizontal="center" vertical="center" wrapText="1"/>
      <protection locked="0"/>
    </xf>
    <xf numFmtId="0" fontId="45" fillId="0" borderId="10" xfId="0" applyFont="1" applyBorder="1" applyAlignment="1">
      <alignment horizontal="left" vertical="center" wrapText="1"/>
    </xf>
    <xf numFmtId="0" fontId="45" fillId="0" borderId="11" xfId="0" applyFont="1" applyBorder="1" applyAlignment="1">
      <alignment horizontal="left" vertical="center" wrapText="1"/>
    </xf>
    <xf numFmtId="0" fontId="41" fillId="9" borderId="11" xfId="0" applyFont="1" applyFill="1" applyBorder="1" applyAlignment="1" applyProtection="1">
      <alignment horizontal="center" vertical="center" wrapText="1"/>
      <protection locked="0"/>
    </xf>
    <xf numFmtId="166" fontId="41" fillId="9" borderId="11" xfId="0" applyNumberFormat="1" applyFont="1" applyFill="1" applyBorder="1" applyAlignment="1" applyProtection="1">
      <alignment horizontal="center" vertical="center"/>
      <protection locked="0"/>
    </xf>
    <xf numFmtId="166" fontId="41" fillId="9" borderId="12" xfId="0" applyNumberFormat="1" applyFont="1" applyFill="1" applyBorder="1" applyAlignment="1" applyProtection="1">
      <alignment horizontal="center" vertical="center"/>
      <protection locked="0"/>
    </xf>
    <xf numFmtId="0" fontId="38" fillId="0" borderId="49" xfId="0" applyFont="1" applyBorder="1" applyAlignment="1">
      <alignment horizontal="left" vertical="center" wrapText="1"/>
    </xf>
    <xf numFmtId="0" fontId="38" fillId="0" borderId="43" xfId="0" applyFont="1" applyBorder="1" applyAlignment="1">
      <alignment horizontal="left" vertical="center" wrapText="1"/>
    </xf>
    <xf numFmtId="0" fontId="39" fillId="0" borderId="11" xfId="0" applyFont="1" applyBorder="1" applyAlignment="1">
      <alignment horizontal="left" vertical="center" wrapText="1"/>
    </xf>
    <xf numFmtId="0" fontId="39" fillId="0" borderId="12" xfId="0" applyFont="1" applyBorder="1" applyAlignment="1">
      <alignment horizontal="left" vertical="center" wrapText="1"/>
    </xf>
    <xf numFmtId="0" fontId="39" fillId="0" borderId="0" xfId="0" applyFont="1" applyBorder="1" applyAlignment="1">
      <alignment horizontal="left" vertical="center"/>
    </xf>
    <xf numFmtId="0" fontId="39" fillId="0" borderId="1" xfId="0" applyFont="1" applyBorder="1" applyAlignment="1">
      <alignment horizontal="left" vertical="center"/>
    </xf>
    <xf numFmtId="0" fontId="45" fillId="0" borderId="47" xfId="0" applyFont="1" applyBorder="1" applyAlignment="1">
      <alignment horizontal="left" vertical="center" wrapText="1"/>
    </xf>
    <xf numFmtId="0" fontId="45" fillId="0" borderId="40" xfId="0" applyFont="1" applyBorder="1" applyAlignment="1">
      <alignment horizontal="left" vertical="center" wrapText="1"/>
    </xf>
    <xf numFmtId="0" fontId="45" fillId="0" borderId="41" xfId="0" applyFont="1" applyBorder="1" applyAlignment="1">
      <alignment horizontal="left" vertical="center" wrapText="1"/>
    </xf>
    <xf numFmtId="0" fontId="45" fillId="0" borderId="37" xfId="0" applyFont="1" applyBorder="1" applyAlignment="1">
      <alignment horizontal="left" vertical="center"/>
    </xf>
    <xf numFmtId="0" fontId="45" fillId="0" borderId="0" xfId="0" applyFont="1" applyBorder="1" applyAlignment="1">
      <alignment horizontal="left" vertical="center"/>
    </xf>
    <xf numFmtId="0" fontId="45" fillId="0" borderId="1" xfId="0" applyFont="1" applyBorder="1" applyAlignment="1">
      <alignment horizontal="left" vertical="center"/>
    </xf>
    <xf numFmtId="0" fontId="45" fillId="0" borderId="39" xfId="0" applyFont="1" applyBorder="1" applyAlignment="1">
      <alignment horizontal="left" vertical="center"/>
    </xf>
    <xf numFmtId="0" fontId="45" fillId="0" borderId="40" xfId="0" applyFont="1" applyBorder="1" applyAlignment="1">
      <alignment horizontal="left" vertical="center"/>
    </xf>
    <xf numFmtId="0" fontId="45" fillId="0" borderId="48" xfId="0" applyFont="1" applyBorder="1" applyAlignment="1">
      <alignment horizontal="left" vertical="center"/>
    </xf>
    <xf numFmtId="164" fontId="51" fillId="9" borderId="18" xfId="0" applyNumberFormat="1" applyFont="1" applyFill="1" applyBorder="1" applyAlignment="1" applyProtection="1">
      <alignment horizontal="center" vertical="center" wrapText="1"/>
      <protection locked="0"/>
    </xf>
    <xf numFmtId="164" fontId="51" fillId="9" borderId="35" xfId="0" applyNumberFormat="1" applyFont="1" applyFill="1" applyBorder="1" applyAlignment="1" applyProtection="1">
      <alignment horizontal="center" vertical="center" wrapText="1"/>
      <protection locked="0"/>
    </xf>
    <xf numFmtId="164" fontId="51" fillId="9" borderId="36" xfId="0" applyNumberFormat="1" applyFont="1" applyFill="1" applyBorder="1" applyAlignment="1" applyProtection="1">
      <alignment horizontal="center" vertical="center" wrapText="1"/>
      <protection locked="0"/>
    </xf>
    <xf numFmtId="20" fontId="51" fillId="9" borderId="15" xfId="0" applyNumberFormat="1" applyFont="1" applyFill="1" applyBorder="1" applyAlignment="1" applyProtection="1">
      <alignment horizontal="center" vertical="center" wrapText="1"/>
      <protection locked="0"/>
    </xf>
    <xf numFmtId="0" fontId="51" fillId="9" borderId="35" xfId="0" applyFont="1" applyFill="1" applyBorder="1" applyAlignment="1" applyProtection="1">
      <alignment horizontal="center" vertical="center" wrapText="1"/>
      <protection locked="0"/>
    </xf>
    <xf numFmtId="0" fontId="51" fillId="9" borderId="51" xfId="0" applyFont="1" applyFill="1" applyBorder="1" applyAlignment="1" applyProtection="1">
      <alignment horizontal="center" vertical="center" wrapText="1"/>
      <protection locked="0"/>
    </xf>
    <xf numFmtId="0" fontId="45" fillId="0" borderId="39" xfId="0" applyFont="1" applyBorder="1" applyAlignment="1">
      <alignment horizontal="left" vertical="center" wrapText="1"/>
    </xf>
    <xf numFmtId="0" fontId="45" fillId="0" borderId="48" xfId="0" applyFont="1" applyBorder="1" applyAlignment="1">
      <alignment horizontal="left" vertical="center" wrapText="1"/>
    </xf>
    <xf numFmtId="0" fontId="38" fillId="0" borderId="51" xfId="0" applyFont="1" applyBorder="1" applyAlignment="1">
      <alignment horizontal="left" vertical="center" wrapText="1"/>
    </xf>
    <xf numFmtId="0" fontId="24" fillId="2" borderId="10"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28" xfId="0" applyFont="1" applyFill="1" applyBorder="1" applyAlignment="1">
      <alignment horizontal="left" vertical="top" wrapText="1"/>
    </xf>
    <xf numFmtId="0" fontId="22" fillId="2" borderId="54" xfId="0" applyFont="1" applyFill="1" applyBorder="1" applyAlignment="1">
      <alignment horizontal="left" vertical="top" wrapText="1"/>
    </xf>
    <xf numFmtId="0" fontId="22" fillId="2" borderId="29" xfId="0" applyFont="1" applyFill="1" applyBorder="1" applyAlignment="1">
      <alignment horizontal="left" vertical="top" wrapText="1"/>
    </xf>
    <xf numFmtId="0" fontId="22" fillId="2" borderId="3"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2" fillId="2" borderId="11" xfId="0" applyFont="1" applyFill="1" applyBorder="1" applyAlignment="1">
      <alignment horizontal="left" vertical="center" wrapText="1"/>
    </xf>
    <xf numFmtId="0" fontId="22" fillId="2" borderId="12" xfId="0" applyFont="1" applyFill="1" applyBorder="1" applyAlignment="1">
      <alignment horizontal="left" vertical="center" wrapText="1"/>
    </xf>
    <xf numFmtId="0" fontId="24" fillId="2"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2" borderId="32" xfId="0" applyFont="1" applyFill="1" applyBorder="1" applyAlignment="1">
      <alignment horizontal="center" vertical="center" wrapText="1"/>
    </xf>
    <xf numFmtId="0" fontId="22" fillId="2" borderId="2"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3" fillId="2" borderId="31"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9" fillId="2" borderId="2" xfId="0" applyFont="1" applyFill="1" applyBorder="1" applyAlignment="1">
      <alignment horizontal="left" vertical="center"/>
    </xf>
    <xf numFmtId="0" fontId="29" fillId="2" borderId="0" xfId="0" applyFont="1" applyFill="1" applyBorder="1" applyAlignment="1">
      <alignment horizontal="left" vertical="center"/>
    </xf>
    <xf numFmtId="0" fontId="29" fillId="2" borderId="1" xfId="0" applyFont="1" applyFill="1" applyBorder="1" applyAlignment="1">
      <alignment horizontal="left" vertical="center"/>
    </xf>
    <xf numFmtId="0" fontId="22" fillId="2" borderId="13" xfId="0" applyFont="1" applyFill="1" applyBorder="1" applyAlignment="1">
      <alignment horizontal="left" vertical="center" wrapText="1"/>
    </xf>
    <xf numFmtId="0" fontId="22" fillId="2" borderId="23" xfId="0" applyFont="1" applyFill="1" applyBorder="1" applyAlignment="1">
      <alignment horizontal="left" vertical="center" wrapText="1"/>
    </xf>
    <xf numFmtId="0" fontId="22" fillId="2" borderId="14" xfId="0" applyFont="1" applyFill="1" applyBorder="1" applyAlignment="1">
      <alignment horizontal="left" vertical="center" wrapText="1"/>
    </xf>
    <xf numFmtId="0" fontId="22" fillId="2" borderId="34"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2" fillId="2" borderId="25" xfId="0" applyFont="1" applyFill="1" applyBorder="1" applyAlignment="1">
      <alignment horizontal="left" vertical="center" wrapText="1"/>
    </xf>
    <xf numFmtId="0" fontId="22" fillId="2" borderId="26"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7" fillId="2" borderId="2" xfId="0" applyFont="1" applyFill="1" applyBorder="1" applyAlignment="1">
      <alignment horizontal="left" vertical="center"/>
    </xf>
    <xf numFmtId="0" fontId="27" fillId="2" borderId="0" xfId="0" applyFont="1" applyFill="1" applyBorder="1" applyAlignment="1">
      <alignment horizontal="left" vertical="center"/>
    </xf>
    <xf numFmtId="0" fontId="27" fillId="2" borderId="1" xfId="0" applyFont="1" applyFill="1" applyBorder="1" applyAlignment="1">
      <alignment horizontal="left" vertical="center"/>
    </xf>
    <xf numFmtId="0" fontId="23" fillId="2" borderId="34" xfId="0" applyFont="1" applyFill="1" applyBorder="1" applyAlignment="1">
      <alignment horizontal="center" vertical="center" wrapText="1"/>
    </xf>
    <xf numFmtId="0" fontId="22" fillId="2" borderId="8"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22" fillId="3" borderId="0"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23"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2" fillId="3" borderId="9" xfId="0" applyFont="1" applyFill="1" applyBorder="1" applyAlignment="1">
      <alignment horizontal="left" vertical="center" wrapText="1"/>
    </xf>
    <xf numFmtId="0" fontId="30" fillId="3" borderId="2" xfId="0" applyFont="1" applyFill="1" applyBorder="1" applyAlignment="1">
      <alignment horizontal="center" vertical="center"/>
    </xf>
    <xf numFmtId="0" fontId="30" fillId="3" borderId="1" xfId="0" applyFont="1" applyFill="1" applyBorder="1" applyAlignment="1">
      <alignment horizontal="center" vertical="center"/>
    </xf>
    <xf numFmtId="0" fontId="4" fillId="3" borderId="0" xfId="0" applyFont="1" applyFill="1" applyBorder="1" applyAlignment="1">
      <alignment horizontal="left" vertical="center" wrapText="1"/>
    </xf>
    <xf numFmtId="0" fontId="30" fillId="3" borderId="2" xfId="0" quotePrefix="1" applyFont="1" applyFill="1" applyBorder="1" applyAlignment="1">
      <alignment horizontal="center" vertical="center"/>
    </xf>
    <xf numFmtId="0" fontId="0" fillId="3" borderId="31" xfId="0" applyFill="1" applyBorder="1" applyAlignment="1">
      <alignment horizontal="center"/>
    </xf>
    <xf numFmtId="0" fontId="0" fillId="3" borderId="30" xfId="0" applyFill="1" applyBorder="1" applyAlignment="1">
      <alignment horizontal="center"/>
    </xf>
    <xf numFmtId="0" fontId="0" fillId="3" borderId="32" xfId="0" applyFill="1" applyBorder="1" applyAlignment="1">
      <alignment horizontal="center"/>
    </xf>
    <xf numFmtId="0" fontId="0" fillId="3" borderId="30" xfId="0" applyFill="1" applyBorder="1" applyAlignment="1">
      <alignment horizontal="center" vertical="center"/>
    </xf>
    <xf numFmtId="0" fontId="22" fillId="3" borderId="10" xfId="0" applyFont="1" applyFill="1" applyBorder="1" applyAlignment="1">
      <alignment horizontal="center" vertical="top" wrapText="1"/>
    </xf>
    <xf numFmtId="0" fontId="22" fillId="3" borderId="12" xfId="0" applyFont="1" applyFill="1" applyBorder="1" applyAlignment="1">
      <alignment horizontal="center" vertical="top" wrapText="1"/>
    </xf>
    <xf numFmtId="0" fontId="22" fillId="3" borderId="2" xfId="0" applyFont="1" applyFill="1" applyBorder="1" applyAlignment="1">
      <alignment horizontal="center" vertical="top" wrapText="1"/>
    </xf>
    <xf numFmtId="0" fontId="22" fillId="3" borderId="1" xfId="0" applyFont="1" applyFill="1" applyBorder="1" applyAlignment="1">
      <alignment horizontal="center" vertical="top" wrapText="1"/>
    </xf>
    <xf numFmtId="0" fontId="0" fillId="3" borderId="7" xfId="0" applyFill="1" applyBorder="1" applyAlignment="1">
      <alignment horizontal="center" vertical="center"/>
    </xf>
    <xf numFmtId="0" fontId="0" fillId="3" borderId="31" xfId="0" applyFill="1" applyBorder="1" applyAlignment="1">
      <alignment horizontal="right" vertical="center"/>
    </xf>
    <xf numFmtId="0" fontId="0" fillId="3" borderId="30" xfId="0" applyFill="1" applyBorder="1" applyAlignment="1">
      <alignment horizontal="right" vertical="center"/>
    </xf>
    <xf numFmtId="0" fontId="22" fillId="3" borderId="11" xfId="0" applyFont="1" applyFill="1" applyBorder="1" applyAlignment="1">
      <alignment horizontal="left" vertical="center" wrapText="1"/>
    </xf>
    <xf numFmtId="0" fontId="22" fillId="3" borderId="12" xfId="0" applyFont="1" applyFill="1" applyBorder="1" applyAlignment="1">
      <alignment horizontal="left" vertical="center" wrapText="1"/>
    </xf>
    <xf numFmtId="0" fontId="4" fillId="3" borderId="55" xfId="0" applyFont="1" applyFill="1" applyBorder="1" applyAlignment="1">
      <alignment horizontal="left" vertical="center" wrapText="1"/>
    </xf>
    <xf numFmtId="0" fontId="22" fillId="3" borderId="56" xfId="0" applyFont="1" applyFill="1" applyBorder="1" applyAlignment="1">
      <alignment horizontal="left" vertical="center" wrapText="1"/>
    </xf>
    <xf numFmtId="0" fontId="22" fillId="3" borderId="57"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22" fillId="3" borderId="3" xfId="0" applyFont="1" applyFill="1" applyBorder="1" applyAlignment="1">
      <alignment horizontal="center" vertical="top" wrapText="1"/>
    </xf>
    <xf numFmtId="0" fontId="22" fillId="3" borderId="5" xfId="0" applyFont="1" applyFill="1" applyBorder="1" applyAlignment="1">
      <alignment horizontal="center" vertical="top" wrapText="1"/>
    </xf>
    <xf numFmtId="0" fontId="24" fillId="3" borderId="10"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0" fillId="3" borderId="7" xfId="0" applyFill="1" applyBorder="1" applyAlignment="1">
      <alignment horizontal="center"/>
    </xf>
    <xf numFmtId="0" fontId="0" fillId="3" borderId="27" xfId="0" applyFill="1" applyBorder="1" applyAlignment="1">
      <alignment horizontal="center"/>
    </xf>
    <xf numFmtId="0" fontId="24" fillId="3" borderId="10" xfId="0" applyFont="1" applyFill="1" applyBorder="1" applyAlignment="1">
      <alignment horizontal="center" vertical="top" wrapText="1"/>
    </xf>
    <xf numFmtId="0" fontId="24" fillId="3" borderId="12" xfId="0" applyFont="1" applyFill="1" applyBorder="1" applyAlignment="1">
      <alignment horizontal="center" vertical="top" wrapText="1"/>
    </xf>
    <xf numFmtId="0" fontId="24" fillId="3" borderId="2" xfId="0" applyFont="1" applyFill="1" applyBorder="1" applyAlignment="1">
      <alignment horizontal="center" vertical="top" wrapText="1"/>
    </xf>
    <xf numFmtId="0" fontId="24" fillId="3" borderId="1" xfId="0" applyFont="1" applyFill="1" applyBorder="1" applyAlignment="1">
      <alignment horizontal="center" vertical="top" wrapText="1"/>
    </xf>
    <xf numFmtId="0" fontId="24" fillId="3" borderId="3" xfId="0" applyFont="1" applyFill="1" applyBorder="1" applyAlignment="1">
      <alignment horizontal="center" vertical="top" wrapText="1"/>
    </xf>
    <xf numFmtId="0" fontId="24" fillId="3" borderId="5" xfId="0" applyFont="1" applyFill="1" applyBorder="1" applyAlignment="1">
      <alignment horizontal="center" vertical="top" wrapText="1"/>
    </xf>
    <xf numFmtId="0" fontId="22" fillId="3" borderId="10" xfId="0" applyFont="1" applyFill="1" applyBorder="1" applyAlignment="1">
      <alignment horizontal="left" vertical="center" wrapText="1"/>
    </xf>
    <xf numFmtId="0" fontId="22" fillId="3" borderId="7" xfId="0" applyFont="1" applyFill="1" applyBorder="1" applyAlignment="1">
      <alignment horizontal="center" vertical="center" wrapText="1"/>
    </xf>
    <xf numFmtId="0" fontId="22" fillId="3" borderId="30"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26" fillId="3" borderId="27" xfId="0" applyFont="1" applyFill="1" applyBorder="1" applyAlignment="1">
      <alignment horizontal="center" vertical="center" wrapText="1"/>
    </xf>
    <xf numFmtId="0" fontId="22" fillId="3" borderId="2"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32" fillId="3" borderId="7" xfId="0" applyFont="1" applyFill="1" applyBorder="1" applyAlignment="1">
      <alignment horizontal="center" vertical="center" wrapText="1"/>
    </xf>
    <xf numFmtId="0" fontId="32" fillId="3" borderId="30" xfId="0" applyFont="1" applyFill="1" applyBorder="1" applyAlignment="1">
      <alignment horizontal="center" vertical="center" wrapText="1"/>
    </xf>
    <xf numFmtId="0" fontId="32" fillId="3" borderId="27" xfId="0" applyFont="1" applyFill="1" applyBorder="1" applyAlignment="1">
      <alignment horizontal="center" vertical="center" wrapText="1"/>
    </xf>
    <xf numFmtId="0" fontId="41" fillId="6" borderId="10" xfId="0" applyFont="1" applyFill="1" applyBorder="1" applyAlignment="1" applyProtection="1">
      <alignment horizontal="center" vertical="center"/>
      <protection locked="0"/>
    </xf>
    <xf numFmtId="0" fontId="41" fillId="6" borderId="11" xfId="0" applyFont="1" applyFill="1" applyBorder="1" applyAlignment="1" applyProtection="1">
      <alignment horizontal="center" vertical="center"/>
      <protection locked="0"/>
    </xf>
    <xf numFmtId="0" fontId="41" fillId="6" borderId="12" xfId="0" applyFont="1" applyFill="1" applyBorder="1" applyAlignment="1" applyProtection="1">
      <alignment horizontal="center" vertical="center"/>
      <protection locked="0"/>
    </xf>
    <xf numFmtId="0" fontId="41" fillId="6" borderId="2" xfId="0" applyFont="1" applyFill="1" applyBorder="1" applyAlignment="1" applyProtection="1">
      <alignment horizontal="center" vertical="center"/>
      <protection locked="0"/>
    </xf>
    <xf numFmtId="0" fontId="41" fillId="6" borderId="0" xfId="0" applyFont="1" applyFill="1" applyBorder="1" applyAlignment="1" applyProtection="1">
      <alignment horizontal="center" vertical="center"/>
      <protection locked="0"/>
    </xf>
    <xf numFmtId="0" fontId="41" fillId="6" borderId="1" xfId="0" applyFont="1" applyFill="1" applyBorder="1" applyAlignment="1" applyProtection="1">
      <alignment horizontal="center" vertical="center"/>
      <protection locked="0"/>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1" xfId="0" applyFont="1" applyFill="1" applyBorder="1" applyAlignment="1">
      <alignment horizontal="center" vertical="center"/>
    </xf>
    <xf numFmtId="0" fontId="22" fillId="4" borderId="11"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40" fillId="4" borderId="7" xfId="0" applyFont="1" applyFill="1" applyBorder="1" applyAlignment="1">
      <alignment horizontal="left" vertical="center" wrapText="1"/>
    </xf>
    <xf numFmtId="0" fontId="40" fillId="4" borderId="30" xfId="0" applyFont="1" applyFill="1" applyBorder="1" applyAlignment="1">
      <alignment horizontal="left" vertical="center" wrapText="1"/>
    </xf>
    <xf numFmtId="0" fontId="40" fillId="4" borderId="27" xfId="0" applyFont="1" applyFill="1" applyBorder="1" applyAlignment="1">
      <alignment horizontal="left" vertical="center" wrapText="1"/>
    </xf>
    <xf numFmtId="0" fontId="22" fillId="4" borderId="2" xfId="0" applyFont="1" applyFill="1" applyBorder="1" applyAlignment="1">
      <alignment horizontal="center" vertical="center" wrapText="1"/>
    </xf>
    <xf numFmtId="0" fontId="22" fillId="4" borderId="0" xfId="0" applyFont="1" applyFill="1" applyBorder="1" applyAlignment="1">
      <alignment horizontal="left" vertical="center"/>
    </xf>
    <xf numFmtId="0" fontId="25" fillId="4" borderId="2" xfId="0" applyFont="1" applyFill="1" applyBorder="1" applyAlignment="1">
      <alignment horizontal="center"/>
    </xf>
    <xf numFmtId="0" fontId="25" fillId="4" borderId="1" xfId="0" applyFont="1" applyFill="1" applyBorder="1" applyAlignment="1">
      <alignment horizontal="center"/>
    </xf>
    <xf numFmtId="0" fontId="22" fillId="4" borderId="10" xfId="0" applyFont="1" applyFill="1" applyBorder="1" applyAlignment="1">
      <alignment horizontal="center" vertical="top" wrapText="1"/>
    </xf>
    <xf numFmtId="0" fontId="22" fillId="4" borderId="11" xfId="0" applyFont="1" applyFill="1" applyBorder="1" applyAlignment="1">
      <alignment horizontal="center" vertical="top" wrapText="1"/>
    </xf>
    <xf numFmtId="0" fontId="22" fillId="4" borderId="28" xfId="0" applyFont="1" applyFill="1" applyBorder="1" applyAlignment="1">
      <alignment horizontal="left" vertical="center" wrapText="1"/>
    </xf>
    <xf numFmtId="0" fontId="22" fillId="4" borderId="54" xfId="0" applyFont="1" applyFill="1" applyBorder="1" applyAlignment="1">
      <alignment horizontal="left" vertical="center" wrapText="1"/>
    </xf>
    <xf numFmtId="0" fontId="22" fillId="4" borderId="29" xfId="0" applyFont="1" applyFill="1" applyBorder="1" applyAlignment="1">
      <alignment horizontal="left" vertical="center" wrapText="1"/>
    </xf>
    <xf numFmtId="0" fontId="22" fillId="4" borderId="3" xfId="0" applyFont="1" applyFill="1" applyBorder="1" applyAlignment="1">
      <alignment horizontal="center" vertical="top" wrapText="1"/>
    </xf>
    <xf numFmtId="0" fontId="22" fillId="4" borderId="5" xfId="0" applyFont="1" applyFill="1" applyBorder="1" applyAlignment="1">
      <alignment horizontal="center" vertical="top" wrapText="1"/>
    </xf>
    <xf numFmtId="0" fontId="40" fillId="4" borderId="2" xfId="0" applyFont="1" applyFill="1" applyBorder="1" applyAlignment="1">
      <alignment horizontal="left"/>
    </xf>
    <xf numFmtId="0" fontId="40" fillId="4" borderId="0" xfId="0" applyFont="1" applyFill="1" applyBorder="1" applyAlignment="1">
      <alignment horizontal="left"/>
    </xf>
    <xf numFmtId="0" fontId="40" fillId="4" borderId="1" xfId="0" applyFont="1" applyFill="1" applyBorder="1" applyAlignment="1">
      <alignment horizontal="left"/>
    </xf>
    <xf numFmtId="0" fontId="30" fillId="4" borderId="2" xfId="0" applyFont="1" applyFill="1" applyBorder="1" applyAlignment="1">
      <alignment horizontal="center" vertical="center"/>
    </xf>
    <xf numFmtId="0" fontId="30" fillId="4" borderId="1" xfId="0" applyFont="1" applyFill="1" applyBorder="1" applyAlignment="1">
      <alignment horizontal="center" vertical="center"/>
    </xf>
    <xf numFmtId="0" fontId="22" fillId="4" borderId="23" xfId="0" applyFont="1" applyFill="1" applyBorder="1" applyAlignment="1">
      <alignment horizontal="left" vertical="center" wrapText="1"/>
    </xf>
    <xf numFmtId="0" fontId="22" fillId="4" borderId="14"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22" fillId="4" borderId="10" xfId="0" applyFont="1" applyFill="1" applyBorder="1" applyAlignment="1">
      <alignment horizontal="center" vertical="top"/>
    </xf>
    <xf numFmtId="0" fontId="22" fillId="4" borderId="12" xfId="0" applyFont="1" applyFill="1" applyBorder="1" applyAlignment="1">
      <alignment horizontal="center" vertical="top"/>
    </xf>
    <xf numFmtId="0" fontId="22" fillId="4" borderId="2" xfId="0" applyFont="1" applyFill="1" applyBorder="1" applyAlignment="1">
      <alignment horizontal="center" vertical="top"/>
    </xf>
    <xf numFmtId="0" fontId="22" fillId="4" borderId="1" xfId="0" applyFont="1" applyFill="1" applyBorder="1" applyAlignment="1">
      <alignment horizontal="center" vertical="top"/>
    </xf>
    <xf numFmtId="0" fontId="22" fillId="4" borderId="59"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12" xfId="0" applyFont="1" applyFill="1" applyBorder="1" applyAlignment="1">
      <alignment horizontal="center" vertical="top" wrapText="1"/>
    </xf>
    <xf numFmtId="0" fontId="0" fillId="8" borderId="42" xfId="0" applyFill="1" applyBorder="1" applyAlignment="1" applyProtection="1">
      <alignment horizontal="center"/>
      <protection locked="0"/>
    </xf>
    <xf numFmtId="0" fontId="0" fillId="8" borderId="43" xfId="0" applyFill="1" applyBorder="1" applyAlignment="1" applyProtection="1">
      <alignment horizontal="center"/>
      <protection locked="0"/>
    </xf>
    <xf numFmtId="0" fontId="0" fillId="8" borderId="44" xfId="0" applyFill="1" applyBorder="1" applyAlignment="1" applyProtection="1">
      <alignment horizontal="center"/>
      <protection locked="0"/>
    </xf>
    <xf numFmtId="0" fontId="55" fillId="8" borderId="42" xfId="0" applyFont="1" applyFill="1" applyBorder="1" applyAlignment="1">
      <alignment horizontal="center"/>
    </xf>
    <xf numFmtId="0" fontId="55" fillId="8" borderId="43" xfId="0" applyFont="1" applyFill="1" applyBorder="1" applyAlignment="1">
      <alignment horizontal="center"/>
    </xf>
    <xf numFmtId="0" fontId="55" fillId="8" borderId="44" xfId="0" applyFont="1" applyFill="1" applyBorder="1" applyAlignment="1">
      <alignment horizontal="center"/>
    </xf>
  </cellXfs>
  <cellStyles count="1">
    <cellStyle name="Standaard" xfId="0" builtinId="0"/>
  </cellStyles>
  <dxfs count="0"/>
  <tableStyles count="0" defaultTableStyle="TableStyleMedium2" defaultPivotStyle="PivotStyleLight16"/>
  <colors>
    <mruColors>
      <color rgb="FF63FA26"/>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5.emf"/><Relationship Id="rId1" Type="http://schemas.openxmlformats.org/officeDocument/2006/relationships/image" Target="../media/image4.emf"/><Relationship Id="rId5" Type="http://schemas.openxmlformats.org/officeDocument/2006/relationships/image" Target="../media/image1.emf"/><Relationship Id="rId4"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14</xdr:row>
          <xdr:rowOff>28575</xdr:rowOff>
        </xdr:from>
        <xdr:to>
          <xdr:col>41</xdr:col>
          <xdr:colOff>219075</xdr:colOff>
          <xdr:row>14</xdr:row>
          <xdr:rowOff>304800</xdr:rowOff>
        </xdr:to>
        <xdr:sp macro="" textlink="">
          <xdr:nvSpPr>
            <xdr:cNvPr id="5140" name="ComboBox1" hidden="1">
              <a:extLst>
                <a:ext uri="{63B3BB69-23CF-44E3-9099-C40C66FF867C}">
                  <a14:compatExt spid="_x0000_s514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17</xdr:row>
          <xdr:rowOff>561975</xdr:rowOff>
        </xdr:from>
        <xdr:to>
          <xdr:col>41</xdr:col>
          <xdr:colOff>228600</xdr:colOff>
          <xdr:row>18</xdr:row>
          <xdr:rowOff>190500</xdr:rowOff>
        </xdr:to>
        <xdr:sp macro="" textlink="">
          <xdr:nvSpPr>
            <xdr:cNvPr id="5141" name="ComboBox2" hidden="1">
              <a:extLst>
                <a:ext uri="{63B3BB69-23CF-44E3-9099-C40C66FF867C}">
                  <a14:compatExt spid="_x0000_s514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15</xdr:row>
          <xdr:rowOff>19050</xdr:rowOff>
        </xdr:from>
        <xdr:to>
          <xdr:col>41</xdr:col>
          <xdr:colOff>219075</xdr:colOff>
          <xdr:row>15</xdr:row>
          <xdr:rowOff>295275</xdr:rowOff>
        </xdr:to>
        <xdr:sp macro="" textlink="">
          <xdr:nvSpPr>
            <xdr:cNvPr id="5144" name="ComboBox3" hidden="1">
              <a:extLst>
                <a:ext uri="{63B3BB69-23CF-44E3-9099-C40C66FF867C}">
                  <a14:compatExt spid="_x0000_s51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18</xdr:row>
          <xdr:rowOff>238125</xdr:rowOff>
        </xdr:from>
        <xdr:to>
          <xdr:col>41</xdr:col>
          <xdr:colOff>219075</xdr:colOff>
          <xdr:row>19</xdr:row>
          <xdr:rowOff>266700</xdr:rowOff>
        </xdr:to>
        <xdr:sp macro="" textlink="">
          <xdr:nvSpPr>
            <xdr:cNvPr id="5145" name="ComboBox4" hidden="1">
              <a:extLst>
                <a:ext uri="{63B3BB69-23CF-44E3-9099-C40C66FF867C}">
                  <a14:compatExt spid="_x0000_s514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20</xdr:row>
          <xdr:rowOff>66675</xdr:rowOff>
        </xdr:from>
        <xdr:to>
          <xdr:col>41</xdr:col>
          <xdr:colOff>219075</xdr:colOff>
          <xdr:row>21</xdr:row>
          <xdr:rowOff>95250</xdr:rowOff>
        </xdr:to>
        <xdr:sp macro="" textlink="">
          <xdr:nvSpPr>
            <xdr:cNvPr id="5148" name="ComboBox5" hidden="1">
              <a:extLst>
                <a:ext uri="{63B3BB69-23CF-44E3-9099-C40C66FF867C}">
                  <a14:compatExt spid="_x0000_s514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30</xdr:row>
          <xdr:rowOff>133350</xdr:rowOff>
        </xdr:from>
        <xdr:to>
          <xdr:col>7</xdr:col>
          <xdr:colOff>200025</xdr:colOff>
          <xdr:row>32</xdr:row>
          <xdr:rowOff>76200</xdr:rowOff>
        </xdr:to>
        <xdr:sp macro="" textlink="">
          <xdr:nvSpPr>
            <xdr:cNvPr id="5150" name="Check Box 30" hidden="1">
              <a:extLst>
                <a:ext uri="{63B3BB69-23CF-44E3-9099-C40C66FF867C}">
                  <a14:compatExt spid="_x0000_s5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114300</xdr:rowOff>
        </xdr:from>
        <xdr:to>
          <xdr:col>7</xdr:col>
          <xdr:colOff>200025</xdr:colOff>
          <xdr:row>33</xdr:row>
          <xdr:rowOff>85725</xdr:rowOff>
        </xdr:to>
        <xdr:sp macro="" textlink="">
          <xdr:nvSpPr>
            <xdr:cNvPr id="5152" name="Check Box 32" hidden="1">
              <a:extLst>
                <a:ext uri="{63B3BB69-23CF-44E3-9099-C40C66FF867C}">
                  <a14:compatExt spid="_x0000_s5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0</xdr:rowOff>
        </xdr:from>
        <xdr:to>
          <xdr:col>7</xdr:col>
          <xdr:colOff>200025</xdr:colOff>
          <xdr:row>34</xdr:row>
          <xdr:rowOff>19050</xdr:rowOff>
        </xdr:to>
        <xdr:sp macro="" textlink="">
          <xdr:nvSpPr>
            <xdr:cNvPr id="5153" name="Check Box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152400</xdr:rowOff>
        </xdr:from>
        <xdr:to>
          <xdr:col>7</xdr:col>
          <xdr:colOff>200025</xdr:colOff>
          <xdr:row>35</xdr:row>
          <xdr:rowOff>38100</xdr:rowOff>
        </xdr:to>
        <xdr:sp macro="" textlink="">
          <xdr:nvSpPr>
            <xdr:cNvPr id="5154" name="Check Box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123825</xdr:rowOff>
        </xdr:from>
        <xdr:to>
          <xdr:col>11</xdr:col>
          <xdr:colOff>228600</xdr:colOff>
          <xdr:row>32</xdr:row>
          <xdr:rowOff>76200</xdr:rowOff>
        </xdr:to>
        <xdr:sp macro="" textlink="">
          <xdr:nvSpPr>
            <xdr:cNvPr id="5155" name="Check Box 35"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114300</xdr:rowOff>
        </xdr:from>
        <xdr:to>
          <xdr:col>11</xdr:col>
          <xdr:colOff>228600</xdr:colOff>
          <xdr:row>33</xdr:row>
          <xdr:rowOff>85725</xdr:rowOff>
        </xdr:to>
        <xdr:sp macro="" textlink="">
          <xdr:nvSpPr>
            <xdr:cNvPr id="5156" name="Check Box 36" hidden="1">
              <a:extLst>
                <a:ext uri="{63B3BB69-23CF-44E3-9099-C40C66FF867C}">
                  <a14:compatExt spid="_x0000_s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32</xdr:row>
          <xdr:rowOff>114300</xdr:rowOff>
        </xdr:from>
        <xdr:to>
          <xdr:col>11</xdr:col>
          <xdr:colOff>228600</xdr:colOff>
          <xdr:row>34</xdr:row>
          <xdr:rowOff>19050</xdr:rowOff>
        </xdr:to>
        <xdr:sp macro="" textlink="">
          <xdr:nvSpPr>
            <xdr:cNvPr id="5157" name="Check Box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33</xdr:row>
          <xdr:rowOff>152400</xdr:rowOff>
        </xdr:from>
        <xdr:to>
          <xdr:col>11</xdr:col>
          <xdr:colOff>228600</xdr:colOff>
          <xdr:row>35</xdr:row>
          <xdr:rowOff>38100</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30</xdr:row>
          <xdr:rowOff>123825</xdr:rowOff>
        </xdr:from>
        <xdr:to>
          <xdr:col>19</xdr:col>
          <xdr:colOff>28575</xdr:colOff>
          <xdr:row>32</xdr:row>
          <xdr:rowOff>66675</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31</xdr:row>
          <xdr:rowOff>95250</xdr:rowOff>
        </xdr:from>
        <xdr:to>
          <xdr:col>19</xdr:col>
          <xdr:colOff>28575</xdr:colOff>
          <xdr:row>33</xdr:row>
          <xdr:rowOff>76200</xdr:rowOff>
        </xdr:to>
        <xdr:sp macro="" textlink="">
          <xdr:nvSpPr>
            <xdr:cNvPr id="5160" name="Check Box 40" hidden="1">
              <a:extLst>
                <a:ext uri="{63B3BB69-23CF-44E3-9099-C40C66FF867C}">
                  <a14:compatExt spid="_x0000_s5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32</xdr:row>
          <xdr:rowOff>114300</xdr:rowOff>
        </xdr:from>
        <xdr:to>
          <xdr:col>19</xdr:col>
          <xdr:colOff>28575</xdr:colOff>
          <xdr:row>34</xdr:row>
          <xdr:rowOff>9525</xdr:rowOff>
        </xdr:to>
        <xdr:sp macro="" textlink="">
          <xdr:nvSpPr>
            <xdr:cNvPr id="5161" name="Check Box 41"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33</xdr:row>
          <xdr:rowOff>142875</xdr:rowOff>
        </xdr:from>
        <xdr:to>
          <xdr:col>19</xdr:col>
          <xdr:colOff>28575</xdr:colOff>
          <xdr:row>35</xdr:row>
          <xdr:rowOff>38100</xdr:rowOff>
        </xdr:to>
        <xdr:sp macro="" textlink="">
          <xdr:nvSpPr>
            <xdr:cNvPr id="5162" name="Check Box 42" hidden="1">
              <a:extLst>
                <a:ext uri="{63B3BB69-23CF-44E3-9099-C40C66FF867C}">
                  <a14:compatExt spid="_x0000_s5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30</xdr:row>
          <xdr:rowOff>123825</xdr:rowOff>
        </xdr:from>
        <xdr:to>
          <xdr:col>21</xdr:col>
          <xdr:colOff>247650</xdr:colOff>
          <xdr:row>32</xdr:row>
          <xdr:rowOff>76200</xdr:rowOff>
        </xdr:to>
        <xdr:sp macro="" textlink="">
          <xdr:nvSpPr>
            <xdr:cNvPr id="5163" name="Check Box 43"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31</xdr:row>
          <xdr:rowOff>114300</xdr:rowOff>
        </xdr:from>
        <xdr:to>
          <xdr:col>21</xdr:col>
          <xdr:colOff>247650</xdr:colOff>
          <xdr:row>33</xdr:row>
          <xdr:rowOff>85725</xdr:rowOff>
        </xdr:to>
        <xdr:sp macro="" textlink="">
          <xdr:nvSpPr>
            <xdr:cNvPr id="5164" name="Check Box 44" hidden="1">
              <a:extLst>
                <a:ext uri="{63B3BB69-23CF-44E3-9099-C40C66FF867C}">
                  <a14:compatExt spid="_x0000_s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33</xdr:row>
          <xdr:rowOff>0</xdr:rowOff>
        </xdr:from>
        <xdr:to>
          <xdr:col>21</xdr:col>
          <xdr:colOff>247650</xdr:colOff>
          <xdr:row>34</xdr:row>
          <xdr:rowOff>19050</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33</xdr:row>
          <xdr:rowOff>161925</xdr:rowOff>
        </xdr:from>
        <xdr:to>
          <xdr:col>21</xdr:col>
          <xdr:colOff>247650</xdr:colOff>
          <xdr:row>35</xdr:row>
          <xdr:rowOff>47625</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285750</xdr:colOff>
          <xdr:row>19</xdr:row>
          <xdr:rowOff>76200</xdr:rowOff>
        </xdr:from>
        <xdr:to>
          <xdr:col>25</xdr:col>
          <xdr:colOff>466725</xdr:colOff>
          <xdr:row>20</xdr:row>
          <xdr:rowOff>114300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295275</xdr:colOff>
          <xdr:row>19</xdr:row>
          <xdr:rowOff>76200</xdr:rowOff>
        </xdr:from>
        <xdr:to>
          <xdr:col>26</xdr:col>
          <xdr:colOff>476250</xdr:colOff>
          <xdr:row>20</xdr:row>
          <xdr:rowOff>114300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22</xdr:row>
          <xdr:rowOff>76200</xdr:rowOff>
        </xdr:from>
        <xdr:to>
          <xdr:col>25</xdr:col>
          <xdr:colOff>466725</xdr:colOff>
          <xdr:row>23</xdr:row>
          <xdr:rowOff>114300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26</xdr:row>
          <xdr:rowOff>47625</xdr:rowOff>
        </xdr:from>
        <xdr:to>
          <xdr:col>25</xdr:col>
          <xdr:colOff>466725</xdr:colOff>
          <xdr:row>27</xdr:row>
          <xdr:rowOff>85725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295275</xdr:colOff>
          <xdr:row>26</xdr:row>
          <xdr:rowOff>47625</xdr:rowOff>
        </xdr:from>
        <xdr:to>
          <xdr:col>26</xdr:col>
          <xdr:colOff>476250</xdr:colOff>
          <xdr:row>27</xdr:row>
          <xdr:rowOff>85725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28</xdr:row>
          <xdr:rowOff>133350</xdr:rowOff>
        </xdr:from>
        <xdr:to>
          <xdr:col>25</xdr:col>
          <xdr:colOff>466725</xdr:colOff>
          <xdr:row>30</xdr:row>
          <xdr:rowOff>9525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295275</xdr:colOff>
          <xdr:row>28</xdr:row>
          <xdr:rowOff>133350</xdr:rowOff>
        </xdr:from>
        <xdr:to>
          <xdr:col>26</xdr:col>
          <xdr:colOff>476250</xdr:colOff>
          <xdr:row>30</xdr:row>
          <xdr:rowOff>9525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295275</xdr:colOff>
          <xdr:row>33</xdr:row>
          <xdr:rowOff>285750</xdr:rowOff>
        </xdr:from>
        <xdr:to>
          <xdr:col>26</xdr:col>
          <xdr:colOff>476250</xdr:colOff>
          <xdr:row>35</xdr:row>
          <xdr:rowOff>9525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295275</xdr:colOff>
          <xdr:row>36</xdr:row>
          <xdr:rowOff>133350</xdr:rowOff>
        </xdr:from>
        <xdr:to>
          <xdr:col>26</xdr:col>
          <xdr:colOff>476250</xdr:colOff>
          <xdr:row>38</xdr:row>
          <xdr:rowOff>9525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295275</xdr:colOff>
          <xdr:row>39</xdr:row>
          <xdr:rowOff>38100</xdr:rowOff>
        </xdr:from>
        <xdr:to>
          <xdr:col>26</xdr:col>
          <xdr:colOff>476250</xdr:colOff>
          <xdr:row>40</xdr:row>
          <xdr:rowOff>85725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40</xdr:row>
          <xdr:rowOff>257175</xdr:rowOff>
        </xdr:from>
        <xdr:to>
          <xdr:col>25</xdr:col>
          <xdr:colOff>466725</xdr:colOff>
          <xdr:row>42</xdr:row>
          <xdr:rowOff>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295275</xdr:colOff>
          <xdr:row>40</xdr:row>
          <xdr:rowOff>257175</xdr:rowOff>
        </xdr:from>
        <xdr:to>
          <xdr:col>26</xdr:col>
          <xdr:colOff>476250</xdr:colOff>
          <xdr:row>42</xdr:row>
          <xdr:rowOff>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295275</xdr:colOff>
          <xdr:row>44</xdr:row>
          <xdr:rowOff>28575</xdr:rowOff>
        </xdr:from>
        <xdr:to>
          <xdr:col>26</xdr:col>
          <xdr:colOff>476250</xdr:colOff>
          <xdr:row>44</xdr:row>
          <xdr:rowOff>247650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48</xdr:row>
          <xdr:rowOff>9525</xdr:rowOff>
        </xdr:from>
        <xdr:to>
          <xdr:col>25</xdr:col>
          <xdr:colOff>466725</xdr:colOff>
          <xdr:row>49</xdr:row>
          <xdr:rowOff>57150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295275</xdr:colOff>
          <xdr:row>48</xdr:row>
          <xdr:rowOff>9525</xdr:rowOff>
        </xdr:from>
        <xdr:to>
          <xdr:col>26</xdr:col>
          <xdr:colOff>476250</xdr:colOff>
          <xdr:row>49</xdr:row>
          <xdr:rowOff>57150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257175</xdr:colOff>
          <xdr:row>18</xdr:row>
          <xdr:rowOff>152400</xdr:rowOff>
        </xdr:from>
        <xdr:to>
          <xdr:col>25</xdr:col>
          <xdr:colOff>438150</xdr:colOff>
          <xdr:row>19</xdr:row>
          <xdr:rowOff>47625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247650</xdr:colOff>
          <xdr:row>18</xdr:row>
          <xdr:rowOff>152400</xdr:rowOff>
        </xdr:from>
        <xdr:to>
          <xdr:col>26</xdr:col>
          <xdr:colOff>428625</xdr:colOff>
          <xdr:row>19</xdr:row>
          <xdr:rowOff>47625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22</xdr:row>
          <xdr:rowOff>419100</xdr:rowOff>
        </xdr:from>
        <xdr:to>
          <xdr:col>26</xdr:col>
          <xdr:colOff>419100</xdr:colOff>
          <xdr:row>23</xdr:row>
          <xdr:rowOff>19050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24</xdr:row>
          <xdr:rowOff>647700</xdr:rowOff>
        </xdr:from>
        <xdr:to>
          <xdr:col>26</xdr:col>
          <xdr:colOff>419100</xdr:colOff>
          <xdr:row>25</xdr:row>
          <xdr:rowOff>123825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26</xdr:row>
          <xdr:rowOff>152400</xdr:rowOff>
        </xdr:from>
        <xdr:to>
          <xdr:col>25</xdr:col>
          <xdr:colOff>419100</xdr:colOff>
          <xdr:row>27</xdr:row>
          <xdr:rowOff>180975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26</xdr:row>
          <xdr:rowOff>152400</xdr:rowOff>
        </xdr:from>
        <xdr:to>
          <xdr:col>26</xdr:col>
          <xdr:colOff>419100</xdr:colOff>
          <xdr:row>27</xdr:row>
          <xdr:rowOff>180975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31</xdr:row>
          <xdr:rowOff>152400</xdr:rowOff>
        </xdr:from>
        <xdr:to>
          <xdr:col>25</xdr:col>
          <xdr:colOff>419100</xdr:colOff>
          <xdr:row>33</xdr:row>
          <xdr:rowOff>28575</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31</xdr:row>
          <xdr:rowOff>152400</xdr:rowOff>
        </xdr:from>
        <xdr:to>
          <xdr:col>26</xdr:col>
          <xdr:colOff>419100</xdr:colOff>
          <xdr:row>33</xdr:row>
          <xdr:rowOff>28575</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34</xdr:row>
          <xdr:rowOff>152400</xdr:rowOff>
        </xdr:from>
        <xdr:to>
          <xdr:col>26</xdr:col>
          <xdr:colOff>419100</xdr:colOff>
          <xdr:row>35</xdr:row>
          <xdr:rowOff>95250</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36</xdr:row>
          <xdr:rowOff>66675</xdr:rowOff>
        </xdr:from>
        <xdr:to>
          <xdr:col>26</xdr:col>
          <xdr:colOff>419100</xdr:colOff>
          <xdr:row>37</xdr:row>
          <xdr:rowOff>114300</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34</xdr:row>
          <xdr:rowOff>152400</xdr:rowOff>
        </xdr:from>
        <xdr:to>
          <xdr:col>25</xdr:col>
          <xdr:colOff>419100</xdr:colOff>
          <xdr:row>35</xdr:row>
          <xdr:rowOff>95250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36</xdr:row>
          <xdr:rowOff>66675</xdr:rowOff>
        </xdr:from>
        <xdr:to>
          <xdr:col>25</xdr:col>
          <xdr:colOff>419100</xdr:colOff>
          <xdr:row>37</xdr:row>
          <xdr:rowOff>114300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38</xdr:row>
          <xdr:rowOff>152400</xdr:rowOff>
        </xdr:from>
        <xdr:to>
          <xdr:col>25</xdr:col>
          <xdr:colOff>419100</xdr:colOff>
          <xdr:row>40</xdr:row>
          <xdr:rowOff>28575</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41</xdr:row>
          <xdr:rowOff>152400</xdr:rowOff>
        </xdr:from>
        <xdr:to>
          <xdr:col>25</xdr:col>
          <xdr:colOff>419100</xdr:colOff>
          <xdr:row>42</xdr:row>
          <xdr:rowOff>200025</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247650</xdr:colOff>
          <xdr:row>43</xdr:row>
          <xdr:rowOff>66675</xdr:rowOff>
        </xdr:from>
        <xdr:to>
          <xdr:col>25</xdr:col>
          <xdr:colOff>428625</xdr:colOff>
          <xdr:row>44</xdr:row>
          <xdr:rowOff>114300</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2</xdr:row>
          <xdr:rowOff>57150</xdr:rowOff>
        </xdr:from>
        <xdr:to>
          <xdr:col>25</xdr:col>
          <xdr:colOff>419100</xdr:colOff>
          <xdr:row>3</xdr:row>
          <xdr:rowOff>104775</xdr:rowOff>
        </xdr:to>
        <xdr:sp macro="" textlink="">
          <xdr:nvSpPr>
            <xdr:cNvPr id="3106" name="Check Box 34" hidden="1">
              <a:extLst>
                <a:ext uri="{63B3BB69-23CF-44E3-9099-C40C66FF867C}">
                  <a14:compatExt spid="_x0000_s3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2</xdr:row>
          <xdr:rowOff>57150</xdr:rowOff>
        </xdr:from>
        <xdr:to>
          <xdr:col>26</xdr:col>
          <xdr:colOff>419100</xdr:colOff>
          <xdr:row>3</xdr:row>
          <xdr:rowOff>104775</xdr:rowOff>
        </xdr:to>
        <xdr:sp macro="" textlink="">
          <xdr:nvSpPr>
            <xdr:cNvPr id="3107" name="Check Box 35" hidden="1">
              <a:extLst>
                <a:ext uri="{63B3BB69-23CF-44E3-9099-C40C66FF867C}">
                  <a14:compatExt spid="_x0000_s3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7</xdr:row>
          <xdr:rowOff>76200</xdr:rowOff>
        </xdr:from>
        <xdr:to>
          <xdr:col>25</xdr:col>
          <xdr:colOff>419100</xdr:colOff>
          <xdr:row>8</xdr:row>
          <xdr:rowOff>123825</xdr:rowOff>
        </xdr:to>
        <xdr:sp macro="" textlink="">
          <xdr:nvSpPr>
            <xdr:cNvPr id="3108" name="Check Box 36" hidden="1">
              <a:extLst>
                <a:ext uri="{63B3BB69-23CF-44E3-9099-C40C66FF867C}">
                  <a14:compatExt spid="_x0000_s3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12</xdr:row>
          <xdr:rowOff>47625</xdr:rowOff>
        </xdr:from>
        <xdr:to>
          <xdr:col>25</xdr:col>
          <xdr:colOff>419100</xdr:colOff>
          <xdr:row>13</xdr:row>
          <xdr:rowOff>95250</xdr:rowOff>
        </xdr:to>
        <xdr:sp macro="" textlink="">
          <xdr:nvSpPr>
            <xdr:cNvPr id="3109" name="Check Box 37" hidden="1">
              <a:extLst>
                <a:ext uri="{63B3BB69-23CF-44E3-9099-C40C66FF867C}">
                  <a14:compatExt spid="_x0000_s3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15</xdr:row>
          <xdr:rowOff>57150</xdr:rowOff>
        </xdr:from>
        <xdr:to>
          <xdr:col>25</xdr:col>
          <xdr:colOff>419100</xdr:colOff>
          <xdr:row>16</xdr:row>
          <xdr:rowOff>104775</xdr:rowOff>
        </xdr:to>
        <xdr:sp macro="" textlink="">
          <xdr:nvSpPr>
            <xdr:cNvPr id="3110" name="Check Box 38" hidden="1">
              <a:extLst>
                <a:ext uri="{63B3BB69-23CF-44E3-9099-C40C66FF867C}">
                  <a14:compatExt spid="_x0000_s3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15</xdr:row>
          <xdr:rowOff>57150</xdr:rowOff>
        </xdr:from>
        <xdr:to>
          <xdr:col>26</xdr:col>
          <xdr:colOff>419100</xdr:colOff>
          <xdr:row>16</xdr:row>
          <xdr:rowOff>104775</xdr:rowOff>
        </xdr:to>
        <xdr:sp macro="" textlink="">
          <xdr:nvSpPr>
            <xdr:cNvPr id="3111" name="Check Box 39" hidden="1">
              <a:extLst>
                <a:ext uri="{63B3BB69-23CF-44E3-9099-C40C66FF867C}">
                  <a14:compatExt spid="_x0000_s3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12</xdr:row>
          <xdr:rowOff>47625</xdr:rowOff>
        </xdr:from>
        <xdr:to>
          <xdr:col>26</xdr:col>
          <xdr:colOff>419100</xdr:colOff>
          <xdr:row>13</xdr:row>
          <xdr:rowOff>95250</xdr:rowOff>
        </xdr:to>
        <xdr:sp macro="" textlink="">
          <xdr:nvSpPr>
            <xdr:cNvPr id="3112" name="Check Box 40" hidden="1">
              <a:extLst>
                <a:ext uri="{63B3BB69-23CF-44E3-9099-C40C66FF867C}">
                  <a14:compatExt spid="_x0000_s311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304800</xdr:colOff>
          <xdr:row>8</xdr:row>
          <xdr:rowOff>0</xdr:rowOff>
        </xdr:from>
        <xdr:to>
          <xdr:col>25</xdr:col>
          <xdr:colOff>485775</xdr:colOff>
          <xdr:row>9</xdr:row>
          <xdr:rowOff>76200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295275</xdr:colOff>
          <xdr:row>8</xdr:row>
          <xdr:rowOff>0</xdr:rowOff>
        </xdr:from>
        <xdr:to>
          <xdr:col>26</xdr:col>
          <xdr:colOff>476250</xdr:colOff>
          <xdr:row>9</xdr:row>
          <xdr:rowOff>76200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276225</xdr:colOff>
          <xdr:row>13</xdr:row>
          <xdr:rowOff>485775</xdr:rowOff>
        </xdr:from>
        <xdr:to>
          <xdr:col>25</xdr:col>
          <xdr:colOff>457200</xdr:colOff>
          <xdr:row>13</xdr:row>
          <xdr:rowOff>714375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276225</xdr:colOff>
          <xdr:row>15</xdr:row>
          <xdr:rowOff>19050</xdr:rowOff>
        </xdr:from>
        <xdr:to>
          <xdr:col>25</xdr:col>
          <xdr:colOff>457200</xdr:colOff>
          <xdr:row>16</xdr:row>
          <xdr:rowOff>47625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314325</xdr:colOff>
          <xdr:row>1</xdr:row>
          <xdr:rowOff>114300</xdr:rowOff>
        </xdr:from>
        <xdr:to>
          <xdr:col>25</xdr:col>
          <xdr:colOff>495300</xdr:colOff>
          <xdr:row>1</xdr:row>
          <xdr:rowOff>333375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314325</xdr:colOff>
          <xdr:row>2</xdr:row>
          <xdr:rowOff>57150</xdr:rowOff>
        </xdr:from>
        <xdr:to>
          <xdr:col>25</xdr:col>
          <xdr:colOff>495300</xdr:colOff>
          <xdr:row>2</xdr:row>
          <xdr:rowOff>276225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314325</xdr:colOff>
          <xdr:row>3</xdr:row>
          <xdr:rowOff>371475</xdr:rowOff>
        </xdr:from>
        <xdr:to>
          <xdr:col>25</xdr:col>
          <xdr:colOff>495300</xdr:colOff>
          <xdr:row>3</xdr:row>
          <xdr:rowOff>590550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5</xdr:row>
          <xdr:rowOff>66675</xdr:rowOff>
        </xdr:from>
        <xdr:to>
          <xdr:col>25</xdr:col>
          <xdr:colOff>485775</xdr:colOff>
          <xdr:row>5</xdr:row>
          <xdr:rowOff>285750</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295275</xdr:colOff>
          <xdr:row>4</xdr:row>
          <xdr:rowOff>381000</xdr:rowOff>
        </xdr:from>
        <xdr:to>
          <xdr:col>26</xdr:col>
          <xdr:colOff>476250</xdr:colOff>
          <xdr:row>4</xdr:row>
          <xdr:rowOff>609600</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85725</xdr:colOff>
          <xdr:row>6</xdr:row>
          <xdr:rowOff>428625</xdr:rowOff>
        </xdr:from>
        <xdr:to>
          <xdr:col>8</xdr:col>
          <xdr:colOff>19050</xdr:colOff>
          <xdr:row>8</xdr:row>
          <xdr:rowOff>28575</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95250</xdr:colOff>
          <xdr:row>6</xdr:row>
          <xdr:rowOff>428625</xdr:rowOff>
        </xdr:from>
        <xdr:to>
          <xdr:col>11</xdr:col>
          <xdr:colOff>28575</xdr:colOff>
          <xdr:row>8</xdr:row>
          <xdr:rowOff>38100</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104775</xdr:colOff>
          <xdr:row>8</xdr:row>
          <xdr:rowOff>123825</xdr:rowOff>
        </xdr:from>
        <xdr:to>
          <xdr:col>14</xdr:col>
          <xdr:colOff>28575</xdr:colOff>
          <xdr:row>10</xdr:row>
          <xdr:rowOff>47625</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104775</xdr:colOff>
          <xdr:row>9</xdr:row>
          <xdr:rowOff>123825</xdr:rowOff>
        </xdr:from>
        <xdr:to>
          <xdr:col>9</xdr:col>
          <xdr:colOff>47625</xdr:colOff>
          <xdr:row>11</xdr:row>
          <xdr:rowOff>38100</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114300</xdr:colOff>
          <xdr:row>8</xdr:row>
          <xdr:rowOff>123825</xdr:rowOff>
        </xdr:from>
        <xdr:to>
          <xdr:col>19</xdr:col>
          <xdr:colOff>47625</xdr:colOff>
          <xdr:row>10</xdr:row>
          <xdr:rowOff>47625</xdr:rowOff>
        </xdr:to>
        <xdr:sp macro="" textlink="">
          <xdr:nvSpPr>
            <xdr:cNvPr id="4120" name="Check Box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104775</xdr:colOff>
          <xdr:row>9</xdr:row>
          <xdr:rowOff>123825</xdr:rowOff>
        </xdr:from>
        <xdr:to>
          <xdr:col>13</xdr:col>
          <xdr:colOff>38100</xdr:colOff>
          <xdr:row>11</xdr:row>
          <xdr:rowOff>38100</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104775</xdr:colOff>
          <xdr:row>7</xdr:row>
          <xdr:rowOff>123825</xdr:rowOff>
        </xdr:from>
        <xdr:to>
          <xdr:col>10</xdr:col>
          <xdr:colOff>28575</xdr:colOff>
          <xdr:row>9</xdr:row>
          <xdr:rowOff>47625</xdr:rowOff>
        </xdr:to>
        <xdr:sp macro="" textlink="">
          <xdr:nvSpPr>
            <xdr:cNvPr id="4122" name="Check Box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95250</xdr:colOff>
          <xdr:row>7</xdr:row>
          <xdr:rowOff>123825</xdr:rowOff>
        </xdr:from>
        <xdr:to>
          <xdr:col>13</xdr:col>
          <xdr:colOff>28575</xdr:colOff>
          <xdr:row>9</xdr:row>
          <xdr:rowOff>47625</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11</xdr:row>
          <xdr:rowOff>209550</xdr:rowOff>
        </xdr:from>
        <xdr:to>
          <xdr:col>25</xdr:col>
          <xdr:colOff>485775</xdr:colOff>
          <xdr:row>11</xdr:row>
          <xdr:rowOff>438150</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295275</xdr:colOff>
          <xdr:row>11</xdr:row>
          <xdr:rowOff>200025</xdr:rowOff>
        </xdr:from>
        <xdr:to>
          <xdr:col>26</xdr:col>
          <xdr:colOff>476250</xdr:colOff>
          <xdr:row>11</xdr:row>
          <xdr:rowOff>428625</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285750</xdr:colOff>
          <xdr:row>15</xdr:row>
          <xdr:rowOff>19050</xdr:rowOff>
        </xdr:from>
        <xdr:to>
          <xdr:col>26</xdr:col>
          <xdr:colOff>466725</xdr:colOff>
          <xdr:row>16</xdr:row>
          <xdr:rowOff>47625</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9525</xdr:rowOff>
        </xdr:from>
        <xdr:to>
          <xdr:col>13</xdr:col>
          <xdr:colOff>0</xdr:colOff>
          <xdr:row>24</xdr:row>
          <xdr:rowOff>142875</xdr:rowOff>
        </xdr:to>
        <xdr:sp macro="" textlink="">
          <xdr:nvSpPr>
            <xdr:cNvPr id="4133" name="ComboBox1" hidden="1">
              <a:extLst>
                <a:ext uri="{63B3BB69-23CF-44E3-9099-C40C66FF867C}">
                  <a14:compatExt spid="_x0000_s4133"/>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trlProp" Target="../ctrlProps/ctrlProp5.xml"/><Relationship Id="rId26" Type="http://schemas.openxmlformats.org/officeDocument/2006/relationships/ctrlProp" Target="../ctrlProps/ctrlProp13.xml"/><Relationship Id="rId3" Type="http://schemas.openxmlformats.org/officeDocument/2006/relationships/vmlDrawing" Target="../drawings/vmlDrawing1.vml"/><Relationship Id="rId21" Type="http://schemas.openxmlformats.org/officeDocument/2006/relationships/ctrlProp" Target="../ctrlProps/ctrlProp8.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4.xml"/><Relationship Id="rId25" Type="http://schemas.openxmlformats.org/officeDocument/2006/relationships/ctrlProp" Target="../ctrlProps/ctrlProp12.xml"/><Relationship Id="rId2" Type="http://schemas.openxmlformats.org/officeDocument/2006/relationships/drawing" Target="../drawings/drawing1.xml"/><Relationship Id="rId16" Type="http://schemas.openxmlformats.org/officeDocument/2006/relationships/ctrlProp" Target="../ctrlProps/ctrlProp3.xml"/><Relationship Id="rId20" Type="http://schemas.openxmlformats.org/officeDocument/2006/relationships/ctrlProp" Target="../ctrlProps/ctrlProp7.xml"/><Relationship Id="rId29"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11.xml"/><Relationship Id="rId5" Type="http://schemas.openxmlformats.org/officeDocument/2006/relationships/image" Target="../media/image1.emf"/><Relationship Id="rId15" Type="http://schemas.openxmlformats.org/officeDocument/2006/relationships/ctrlProp" Target="../ctrlProps/ctrlProp2.xml"/><Relationship Id="rId23" Type="http://schemas.openxmlformats.org/officeDocument/2006/relationships/ctrlProp" Target="../ctrlProps/ctrlProp10.xml"/><Relationship Id="rId28" Type="http://schemas.openxmlformats.org/officeDocument/2006/relationships/ctrlProp" Target="../ctrlProps/ctrlProp15.xml"/><Relationship Id="rId10" Type="http://schemas.openxmlformats.org/officeDocument/2006/relationships/control" Target="../activeX/activeX4.xml"/><Relationship Id="rId19" Type="http://schemas.openxmlformats.org/officeDocument/2006/relationships/ctrlProp" Target="../ctrlProps/ctrlProp6.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1.xml"/><Relationship Id="rId22" Type="http://schemas.openxmlformats.org/officeDocument/2006/relationships/ctrlProp" Target="../ctrlProps/ctrlProp9.xml"/><Relationship Id="rId27"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3.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4.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2" Type="http://schemas.openxmlformats.org/officeDocument/2006/relationships/drawing" Target="../drawings/drawing4.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4.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5" Type="http://schemas.openxmlformats.org/officeDocument/2006/relationships/image" Target="../media/image6.emf"/><Relationship Id="rId15" Type="http://schemas.openxmlformats.org/officeDocument/2006/relationships/ctrlProp" Target="../ctrlProps/ctrlProp63.xml"/><Relationship Id="rId23" Type="http://schemas.openxmlformats.org/officeDocument/2006/relationships/ctrlProp" Target="../ctrlProps/ctrlProp71.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ontrol" Target="../activeX/activeX6.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pageSetUpPr fitToPage="1"/>
  </sheetPr>
  <dimension ref="A1:BD48"/>
  <sheetViews>
    <sheetView showGridLines="0" showRowColHeaders="0" tabSelected="1" zoomScale="130" zoomScaleNormal="130" workbookViewId="0">
      <selection activeCell="AG12" sqref="AG12"/>
    </sheetView>
  </sheetViews>
  <sheetFormatPr defaultRowHeight="14.25" x14ac:dyDescent="0.2"/>
  <cols>
    <col min="1" max="62" width="3.7109375" style="76" customWidth="1"/>
    <col min="63" max="16384" width="9.140625" style="76"/>
  </cols>
  <sheetData>
    <row r="1" spans="1:27" ht="30.75" customHeight="1" x14ac:dyDescent="0.2">
      <c r="A1" s="234" t="s">
        <v>1226</v>
      </c>
      <c r="B1" s="235"/>
      <c r="C1" s="235"/>
      <c r="D1" s="235"/>
      <c r="E1" s="235"/>
      <c r="F1" s="236"/>
      <c r="G1" s="237" t="s">
        <v>1091</v>
      </c>
      <c r="H1" s="235"/>
      <c r="I1" s="235"/>
      <c r="J1" s="235"/>
      <c r="K1" s="235"/>
      <c r="L1" s="235"/>
      <c r="M1" s="236"/>
      <c r="N1" s="237" t="s">
        <v>1092</v>
      </c>
      <c r="O1" s="235"/>
      <c r="P1" s="235"/>
      <c r="Q1" s="235"/>
      <c r="R1" s="235"/>
      <c r="S1" s="235"/>
      <c r="T1" s="236"/>
      <c r="U1" s="237" t="s">
        <v>1093</v>
      </c>
      <c r="V1" s="235"/>
      <c r="W1" s="235"/>
      <c r="X1" s="235"/>
      <c r="Y1" s="235"/>
      <c r="Z1" s="235"/>
      <c r="AA1" s="238"/>
    </row>
    <row r="2" spans="1:27" ht="36.75" customHeight="1" x14ac:dyDescent="0.2">
      <c r="A2" s="245" t="s">
        <v>1094</v>
      </c>
      <c r="B2" s="243"/>
      <c r="C2" s="243"/>
      <c r="D2" s="243"/>
      <c r="E2" s="243"/>
      <c r="F2" s="246"/>
      <c r="G2" s="242" t="s">
        <v>1095</v>
      </c>
      <c r="H2" s="243"/>
      <c r="I2" s="243"/>
      <c r="J2" s="243"/>
      <c r="K2" s="243"/>
      <c r="L2" s="243"/>
      <c r="M2" s="246"/>
      <c r="N2" s="242" t="s">
        <v>1096</v>
      </c>
      <c r="O2" s="243"/>
      <c r="P2" s="243"/>
      <c r="Q2" s="243"/>
      <c r="R2" s="243"/>
      <c r="S2" s="243"/>
      <c r="T2" s="246"/>
      <c r="U2" s="242" t="s">
        <v>1097</v>
      </c>
      <c r="V2" s="243"/>
      <c r="W2" s="243"/>
      <c r="X2" s="243"/>
      <c r="Y2" s="243"/>
      <c r="Z2" s="243"/>
      <c r="AA2" s="244"/>
    </row>
    <row r="3" spans="1:27" ht="13.5" customHeight="1" x14ac:dyDescent="0.2">
      <c r="A3" s="239" t="s">
        <v>1098</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1"/>
    </row>
    <row r="4" spans="1:27" ht="14.25" customHeight="1" x14ac:dyDescent="0.2">
      <c r="A4" s="254" t="s">
        <v>1230</v>
      </c>
      <c r="B4" s="255"/>
      <c r="C4" s="255"/>
      <c r="D4" s="255"/>
      <c r="E4" s="255"/>
      <c r="F4" s="255"/>
      <c r="G4" s="255"/>
      <c r="H4" s="255"/>
      <c r="I4" s="255"/>
      <c r="J4" s="255"/>
      <c r="K4" s="261">
        <v>2331207</v>
      </c>
      <c r="L4" s="262"/>
      <c r="M4" s="262"/>
      <c r="N4" s="262"/>
      <c r="O4" s="262"/>
      <c r="P4" s="262"/>
      <c r="Q4" s="262"/>
      <c r="R4" s="262"/>
      <c r="S4" s="262"/>
      <c r="T4" s="263"/>
      <c r="U4" s="254" t="s">
        <v>39</v>
      </c>
      <c r="V4" s="255"/>
      <c r="W4" s="255"/>
      <c r="X4" s="255"/>
      <c r="Y4" s="255"/>
      <c r="Z4" s="255"/>
      <c r="AA4" s="258"/>
    </row>
    <row r="5" spans="1:27" ht="27" customHeight="1" x14ac:dyDescent="0.2">
      <c r="A5" s="259" t="s">
        <v>1099</v>
      </c>
      <c r="B5" s="260"/>
      <c r="C5" s="260"/>
      <c r="D5" s="260"/>
      <c r="E5" s="260"/>
      <c r="F5" s="260"/>
      <c r="G5" s="260"/>
      <c r="H5" s="260"/>
      <c r="I5" s="260"/>
      <c r="J5" s="260"/>
      <c r="K5" s="264" t="s">
        <v>1233</v>
      </c>
      <c r="L5" s="265"/>
      <c r="M5" s="265"/>
      <c r="N5" s="265"/>
      <c r="O5" s="265"/>
      <c r="P5" s="265"/>
      <c r="Q5" s="265"/>
      <c r="R5" s="265"/>
      <c r="S5" s="265"/>
      <c r="T5" s="266"/>
      <c r="U5" s="267" t="s">
        <v>1100</v>
      </c>
      <c r="V5" s="265"/>
      <c r="W5" s="265"/>
      <c r="X5" s="265"/>
      <c r="Y5" s="265"/>
      <c r="Z5" s="265"/>
      <c r="AA5" s="266"/>
    </row>
    <row r="6" spans="1:27" ht="13.5" customHeight="1" x14ac:dyDescent="0.2">
      <c r="A6" s="247" t="s">
        <v>1228</v>
      </c>
      <c r="B6" s="248"/>
      <c r="C6" s="248"/>
      <c r="D6" s="248"/>
      <c r="E6" s="248"/>
      <c r="F6" s="248"/>
      <c r="G6" s="248"/>
      <c r="H6" s="248"/>
      <c r="I6" s="248"/>
      <c r="J6" s="248"/>
      <c r="K6" s="249"/>
      <c r="L6" s="249"/>
      <c r="M6" s="249"/>
      <c r="N6" s="249"/>
      <c r="O6" s="249"/>
      <c r="P6" s="249"/>
      <c r="Q6" s="249"/>
      <c r="R6" s="249"/>
      <c r="S6" s="249"/>
      <c r="T6" s="249"/>
      <c r="U6" s="249"/>
      <c r="V6" s="249"/>
      <c r="W6" s="249"/>
      <c r="X6" s="249"/>
      <c r="Y6" s="249"/>
      <c r="Z6" s="249"/>
      <c r="AA6" s="250"/>
    </row>
    <row r="7" spans="1:27" ht="13.5" customHeight="1" x14ac:dyDescent="0.2">
      <c r="A7" s="251"/>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3"/>
    </row>
    <row r="8" spans="1:27" ht="14.25" customHeight="1" x14ac:dyDescent="0.2">
      <c r="A8" s="254" t="s">
        <v>1192</v>
      </c>
      <c r="B8" s="255"/>
      <c r="C8" s="255"/>
      <c r="D8" s="255"/>
      <c r="E8" s="255"/>
      <c r="F8" s="255"/>
      <c r="G8" s="255"/>
      <c r="H8" s="255"/>
      <c r="I8" s="255"/>
      <c r="J8" s="255"/>
      <c r="K8" s="255"/>
      <c r="L8" s="255"/>
      <c r="M8" s="256"/>
      <c r="N8" s="257" t="s">
        <v>1193</v>
      </c>
      <c r="O8" s="255"/>
      <c r="P8" s="255"/>
      <c r="Q8" s="255"/>
      <c r="R8" s="255"/>
      <c r="S8" s="255"/>
      <c r="T8" s="255"/>
      <c r="U8" s="255"/>
      <c r="V8" s="255"/>
      <c r="W8" s="255"/>
      <c r="X8" s="255"/>
      <c r="Y8" s="255"/>
      <c r="Z8" s="255"/>
      <c r="AA8" s="258"/>
    </row>
    <row r="9" spans="1:27" ht="13.5" customHeight="1" x14ac:dyDescent="0.2">
      <c r="A9" s="245" t="s">
        <v>1101</v>
      </c>
      <c r="B9" s="243"/>
      <c r="C9" s="243"/>
      <c r="D9" s="243"/>
      <c r="E9" s="243"/>
      <c r="F9" s="243"/>
      <c r="G9" s="243"/>
      <c r="H9" s="243"/>
      <c r="I9" s="243"/>
      <c r="J9" s="243"/>
      <c r="K9" s="243"/>
      <c r="L9" s="243"/>
      <c r="M9" s="246"/>
      <c r="N9" s="285" t="s">
        <v>1102</v>
      </c>
      <c r="O9" s="286"/>
      <c r="P9" s="286"/>
      <c r="Q9" s="286"/>
      <c r="R9" s="286"/>
      <c r="S9" s="286"/>
      <c r="T9" s="286"/>
      <c r="U9" s="286"/>
      <c r="V9" s="286"/>
      <c r="W9" s="286"/>
      <c r="X9" s="286"/>
      <c r="Y9" s="286"/>
      <c r="Z9" s="286"/>
      <c r="AA9" s="287"/>
    </row>
    <row r="10" spans="1:27" ht="9.75" customHeight="1" x14ac:dyDescent="0.2">
      <c r="A10" s="282"/>
      <c r="B10" s="283"/>
      <c r="C10" s="283"/>
      <c r="D10" s="283"/>
      <c r="E10" s="283"/>
      <c r="F10" s="283"/>
      <c r="G10" s="283"/>
      <c r="H10" s="283"/>
      <c r="I10" s="283"/>
      <c r="J10" s="283"/>
      <c r="K10" s="283"/>
      <c r="L10" s="283"/>
      <c r="M10" s="284"/>
      <c r="N10" s="288"/>
      <c r="O10" s="289"/>
      <c r="P10" s="289"/>
      <c r="Q10" s="289"/>
      <c r="R10" s="289"/>
      <c r="S10" s="289"/>
      <c r="T10" s="289"/>
      <c r="U10" s="289"/>
      <c r="V10" s="289"/>
      <c r="W10" s="289"/>
      <c r="X10" s="289"/>
      <c r="Y10" s="289"/>
      <c r="Z10" s="289"/>
      <c r="AA10" s="290"/>
    </row>
    <row r="11" spans="1:27" ht="14.25" customHeight="1" x14ac:dyDescent="0.2">
      <c r="A11" s="291">
        <f ca="1">NOW()</f>
        <v>42191.734571759262</v>
      </c>
      <c r="B11" s="292"/>
      <c r="C11" s="292"/>
      <c r="D11" s="292"/>
      <c r="E11" s="292"/>
      <c r="F11" s="292"/>
      <c r="G11" s="292"/>
      <c r="H11" s="292"/>
      <c r="I11" s="292"/>
      <c r="J11" s="292"/>
      <c r="K11" s="292"/>
      <c r="L11" s="292"/>
      <c r="M11" s="293"/>
      <c r="N11" s="294">
        <v>0.41666666666666669</v>
      </c>
      <c r="O11" s="295"/>
      <c r="P11" s="295"/>
      <c r="Q11" s="295"/>
      <c r="R11" s="295"/>
      <c r="S11" s="295"/>
      <c r="T11" s="295"/>
      <c r="U11" s="295"/>
      <c r="V11" s="295"/>
      <c r="W11" s="295"/>
      <c r="X11" s="295"/>
      <c r="Y11" s="295"/>
      <c r="Z11" s="295"/>
      <c r="AA11" s="296"/>
    </row>
    <row r="12" spans="1:27" ht="13.5" customHeight="1" x14ac:dyDescent="0.2">
      <c r="A12" s="282" t="s">
        <v>1103</v>
      </c>
      <c r="B12" s="283"/>
      <c r="C12" s="283"/>
      <c r="D12" s="283"/>
      <c r="E12" s="283"/>
      <c r="F12" s="283"/>
      <c r="G12" s="283"/>
      <c r="H12" s="283"/>
      <c r="I12" s="283"/>
      <c r="J12" s="283"/>
      <c r="K12" s="283"/>
      <c r="L12" s="283"/>
      <c r="M12" s="284"/>
      <c r="N12" s="297" t="s">
        <v>1104</v>
      </c>
      <c r="O12" s="283"/>
      <c r="P12" s="283"/>
      <c r="Q12" s="283"/>
      <c r="R12" s="283"/>
      <c r="S12" s="283"/>
      <c r="T12" s="283"/>
      <c r="U12" s="283"/>
      <c r="V12" s="283"/>
      <c r="W12" s="283"/>
      <c r="X12" s="283"/>
      <c r="Y12" s="283"/>
      <c r="Z12" s="283"/>
      <c r="AA12" s="298"/>
    </row>
    <row r="13" spans="1:27" ht="36.75" customHeight="1" x14ac:dyDescent="0.2">
      <c r="A13" s="247" t="s">
        <v>1105</v>
      </c>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99"/>
    </row>
    <row r="14" spans="1:27" ht="46.5" customHeight="1" x14ac:dyDescent="0.2">
      <c r="A14" s="228" t="s">
        <v>1187</v>
      </c>
      <c r="B14" s="225"/>
      <c r="C14" s="225"/>
      <c r="D14" s="227"/>
      <c r="E14" s="224" t="s">
        <v>1182</v>
      </c>
      <c r="F14" s="225"/>
      <c r="G14" s="225"/>
      <c r="H14" s="225"/>
      <c r="I14" s="225"/>
      <c r="J14" s="225"/>
      <c r="K14" s="225"/>
      <c r="L14" s="225"/>
      <c r="M14" s="227"/>
      <c r="N14" s="224" t="s">
        <v>1106</v>
      </c>
      <c r="O14" s="225"/>
      <c r="P14" s="225"/>
      <c r="Q14" s="225"/>
      <c r="R14" s="227"/>
      <c r="S14" s="224" t="s">
        <v>1107</v>
      </c>
      <c r="T14" s="225"/>
      <c r="U14" s="225"/>
      <c r="V14" s="225"/>
      <c r="W14" s="227"/>
      <c r="X14" s="224" t="s">
        <v>1108</v>
      </c>
      <c r="Y14" s="225"/>
      <c r="Z14" s="225"/>
      <c r="AA14" s="226"/>
    </row>
    <row r="15" spans="1:27" ht="24.75" customHeight="1" x14ac:dyDescent="0.2">
      <c r="A15" s="229">
        <v>2530</v>
      </c>
      <c r="B15" s="230"/>
      <c r="C15" s="230"/>
      <c r="D15" s="230"/>
      <c r="E15" s="231" t="s">
        <v>467</v>
      </c>
      <c r="F15" s="231"/>
      <c r="G15" s="231"/>
      <c r="H15" s="231"/>
      <c r="I15" s="231"/>
      <c r="J15" s="231"/>
      <c r="K15" s="231"/>
      <c r="L15" s="231"/>
      <c r="M15" s="231"/>
      <c r="N15" s="232" t="str">
        <f>VLOOKUP($E$15,Stoffenlijst!$B$2:$V$442,2)</f>
        <v>1202</v>
      </c>
      <c r="O15" s="232"/>
      <c r="P15" s="232"/>
      <c r="Q15" s="232"/>
      <c r="R15" s="232"/>
      <c r="S15" s="232" t="str">
        <f>VLOOKUP($E$15,Stoffenlijst!$B$2:$V$442,9)</f>
        <v>3+N2+F</v>
      </c>
      <c r="T15" s="232"/>
      <c r="U15" s="232"/>
      <c r="V15" s="232"/>
      <c r="W15" s="232"/>
      <c r="X15" s="232" t="str">
        <f>VLOOKUP($E$15,Stoffenlijst!$B$2:$V$442,5)</f>
        <v>III</v>
      </c>
      <c r="Y15" s="232"/>
      <c r="Z15" s="232"/>
      <c r="AA15" s="233"/>
    </row>
    <row r="16" spans="1:27" ht="24.75" customHeight="1" x14ac:dyDescent="0.2">
      <c r="A16" s="229"/>
      <c r="B16" s="230"/>
      <c r="C16" s="230"/>
      <c r="D16" s="230"/>
      <c r="E16" s="231" t="s">
        <v>861</v>
      </c>
      <c r="F16" s="231"/>
      <c r="G16" s="231"/>
      <c r="H16" s="231"/>
      <c r="I16" s="231"/>
      <c r="J16" s="231"/>
      <c r="K16" s="231"/>
      <c r="L16" s="231"/>
      <c r="M16" s="231"/>
      <c r="N16" s="232" t="str">
        <f>VLOOKUP($E$16,Stoffenlijst!$B$2:$V$442,2)</f>
        <v>-</v>
      </c>
      <c r="O16" s="232"/>
      <c r="P16" s="232"/>
      <c r="Q16" s="232"/>
      <c r="R16" s="232"/>
      <c r="S16" s="232" t="str">
        <f>VLOOKUP($E$16,Stoffenlijst!$B$2:$V$442,9)</f>
        <v>-</v>
      </c>
      <c r="T16" s="232"/>
      <c r="U16" s="232"/>
      <c r="V16" s="232"/>
      <c r="W16" s="232"/>
      <c r="X16" s="232" t="str">
        <f>VLOOKUP($E$16,Stoffenlijst!$B$2:$V$442,5)</f>
        <v>-</v>
      </c>
      <c r="Y16" s="232"/>
      <c r="Z16" s="232"/>
      <c r="AA16" s="233"/>
    </row>
    <row r="17" spans="1:56" ht="33.75" customHeight="1" x14ac:dyDescent="0.2">
      <c r="A17" s="276" t="s">
        <v>1237</v>
      </c>
      <c r="B17" s="277"/>
      <c r="C17" s="277"/>
      <c r="D17" s="277"/>
      <c r="E17" s="277"/>
      <c r="F17" s="277"/>
      <c r="G17" s="277"/>
      <c r="H17" s="277"/>
      <c r="I17" s="277"/>
      <c r="J17" s="277"/>
      <c r="K17" s="277"/>
      <c r="L17" s="277"/>
      <c r="M17" s="277"/>
      <c r="N17" s="277"/>
      <c r="O17" s="277"/>
      <c r="P17" s="277"/>
      <c r="Q17" s="277"/>
      <c r="R17" s="137"/>
      <c r="S17" s="137"/>
      <c r="T17" s="137"/>
      <c r="U17" s="137"/>
      <c r="V17" s="137"/>
      <c r="W17" s="137"/>
      <c r="X17" s="137"/>
      <c r="Y17" s="137"/>
      <c r="Z17" s="137"/>
      <c r="AA17" s="138"/>
    </row>
    <row r="18" spans="1:56" ht="51.75" customHeight="1" x14ac:dyDescent="0.2">
      <c r="A18" s="228" t="s">
        <v>1182</v>
      </c>
      <c r="B18" s="225"/>
      <c r="C18" s="225"/>
      <c r="D18" s="225"/>
      <c r="E18" s="225"/>
      <c r="F18" s="225"/>
      <c r="G18" s="225"/>
      <c r="H18" s="225"/>
      <c r="I18" s="225"/>
      <c r="J18" s="225"/>
      <c r="K18" s="227"/>
      <c r="L18" s="224" t="s">
        <v>1106</v>
      </c>
      <c r="M18" s="225"/>
      <c r="N18" s="225"/>
      <c r="O18" s="225"/>
      <c r="P18" s="227"/>
      <c r="Q18" s="224" t="s">
        <v>1107</v>
      </c>
      <c r="R18" s="225"/>
      <c r="S18" s="225"/>
      <c r="T18" s="225"/>
      <c r="U18" s="225"/>
      <c r="V18" s="227"/>
      <c r="W18" s="224" t="s">
        <v>1108</v>
      </c>
      <c r="X18" s="225"/>
      <c r="Y18" s="225"/>
      <c r="Z18" s="225"/>
      <c r="AA18" s="226"/>
    </row>
    <row r="19" spans="1:56" ht="20.100000000000001" customHeight="1" x14ac:dyDescent="0.2">
      <c r="A19" s="202" t="s">
        <v>582</v>
      </c>
      <c r="B19" s="203"/>
      <c r="C19" s="203"/>
      <c r="D19" s="203"/>
      <c r="E19" s="203"/>
      <c r="F19" s="203"/>
      <c r="G19" s="203"/>
      <c r="H19" s="203"/>
      <c r="I19" s="203"/>
      <c r="J19" s="203"/>
      <c r="K19" s="204"/>
      <c r="L19" s="205" t="str">
        <f>VLOOKUP($A$19,Stoffenlijst!$B$2:$V$442,2)</f>
        <v>none</v>
      </c>
      <c r="M19" s="206"/>
      <c r="N19" s="206"/>
      <c r="O19" s="206"/>
      <c r="P19" s="207"/>
      <c r="Q19" s="205">
        <f>VLOOKUP($A$19,Stoffenlijst!$B$2:$V$442,9)</f>
        <v>0</v>
      </c>
      <c r="R19" s="206"/>
      <c r="S19" s="206"/>
      <c r="T19" s="206"/>
      <c r="U19" s="206"/>
      <c r="V19" s="207"/>
      <c r="W19" s="205" t="str">
        <f>VLOOKUP($A$19,Stoffenlijst!$B$2:$V$442,5)</f>
        <v>III</v>
      </c>
      <c r="X19" s="206"/>
      <c r="Y19" s="206"/>
      <c r="Z19" s="206"/>
      <c r="AA19" s="208"/>
    </row>
    <row r="20" spans="1:56" ht="29.25" customHeight="1" x14ac:dyDescent="0.2">
      <c r="A20" s="202" t="s">
        <v>467</v>
      </c>
      <c r="B20" s="203"/>
      <c r="C20" s="203"/>
      <c r="D20" s="203"/>
      <c r="E20" s="203"/>
      <c r="F20" s="203"/>
      <c r="G20" s="203"/>
      <c r="H20" s="203"/>
      <c r="I20" s="203"/>
      <c r="J20" s="203"/>
      <c r="K20" s="204"/>
      <c r="L20" s="205" t="str">
        <f>VLOOKUP($A$20,Stoffenlijst!$B$2:$V$442,2)</f>
        <v>1202</v>
      </c>
      <c r="M20" s="206"/>
      <c r="N20" s="206"/>
      <c r="O20" s="206"/>
      <c r="P20" s="207"/>
      <c r="Q20" s="205" t="str">
        <f>VLOOKUP($A$20,Stoffenlijst!$B$2:$V$442,9)</f>
        <v>3+N2+F</v>
      </c>
      <c r="R20" s="206"/>
      <c r="S20" s="206"/>
      <c r="T20" s="206"/>
      <c r="U20" s="206"/>
      <c r="V20" s="207"/>
      <c r="W20" s="205" t="str">
        <f>VLOOKUP($A$20,Stoffenlijst!$B$2:$V$442,5)</f>
        <v>III</v>
      </c>
      <c r="X20" s="206"/>
      <c r="Y20" s="206"/>
      <c r="Z20" s="206"/>
      <c r="AA20" s="208"/>
    </row>
    <row r="21" spans="1:56" ht="20.100000000000001" customHeight="1" x14ac:dyDescent="0.2">
      <c r="A21" s="202" t="s">
        <v>322</v>
      </c>
      <c r="B21" s="203"/>
      <c r="C21" s="203"/>
      <c r="D21" s="203"/>
      <c r="E21" s="203"/>
      <c r="F21" s="203"/>
      <c r="G21" s="203"/>
      <c r="H21" s="203"/>
      <c r="I21" s="203"/>
      <c r="J21" s="203"/>
      <c r="K21" s="204"/>
      <c r="L21" s="205" t="str">
        <f>VLOOKUP($A$21,Stoffenlijst!$B$2:$V$442,2)</f>
        <v>geen ADN</v>
      </c>
      <c r="M21" s="206"/>
      <c r="N21" s="206"/>
      <c r="O21" s="206"/>
      <c r="P21" s="207"/>
      <c r="Q21" s="205">
        <f>VLOOKUP($A$21,Stoffenlijst!$B$2:$V$442,9)</f>
        <v>0</v>
      </c>
      <c r="R21" s="206"/>
      <c r="S21" s="206"/>
      <c r="T21" s="206"/>
      <c r="U21" s="206"/>
      <c r="V21" s="207"/>
      <c r="W21" s="205">
        <f>VLOOKUP($A$21,Stoffenlijst!$B$2:$V$442,5)</f>
        <v>0</v>
      </c>
      <c r="X21" s="206"/>
      <c r="Y21" s="206"/>
      <c r="Z21" s="206"/>
      <c r="AA21" s="208"/>
    </row>
    <row r="22" spans="1:56" ht="21.75" customHeight="1" thickBot="1" x14ac:dyDescent="0.25">
      <c r="A22" s="209" t="s">
        <v>1234</v>
      </c>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1"/>
    </row>
    <row r="23" spans="1:56" ht="40.5" customHeight="1" thickBot="1" x14ac:dyDescent="0.25">
      <c r="A23" s="145" t="s">
        <v>1235</v>
      </c>
      <c r="B23" s="146"/>
      <c r="C23" s="146"/>
      <c r="D23" s="146"/>
      <c r="E23" s="146"/>
      <c r="F23" s="146"/>
      <c r="G23" s="147"/>
      <c r="H23" s="212" t="s">
        <v>1236</v>
      </c>
      <c r="I23" s="213"/>
      <c r="J23" s="199" t="s">
        <v>1183</v>
      </c>
      <c r="K23" s="200"/>
      <c r="L23" s="200"/>
      <c r="M23" s="200"/>
      <c r="N23" s="200"/>
      <c r="O23" s="200"/>
      <c r="P23" s="200"/>
      <c r="Q23" s="200"/>
      <c r="R23" s="200"/>
      <c r="S23" s="200"/>
      <c r="T23" s="200"/>
      <c r="U23" s="200"/>
      <c r="V23" s="200"/>
      <c r="W23" s="200"/>
      <c r="X23" s="200"/>
      <c r="Y23" s="200"/>
      <c r="Z23" s="200"/>
      <c r="AA23" s="201"/>
    </row>
    <row r="24" spans="1:56" ht="21.75" customHeight="1" thickBot="1" x14ac:dyDescent="0.25">
      <c r="A24" s="148"/>
      <c r="B24" s="149"/>
      <c r="C24" s="149"/>
      <c r="D24" s="149"/>
      <c r="E24" s="149"/>
      <c r="F24" s="149"/>
      <c r="G24" s="150"/>
      <c r="H24" s="214"/>
      <c r="I24" s="215"/>
      <c r="J24" s="221" t="s">
        <v>1184</v>
      </c>
      <c r="K24" s="222"/>
      <c r="L24" s="222"/>
      <c r="M24" s="222"/>
      <c r="N24" s="222"/>
      <c r="O24" s="223"/>
      <c r="P24" s="218" t="s">
        <v>1185</v>
      </c>
      <c r="Q24" s="219"/>
      <c r="R24" s="219"/>
      <c r="S24" s="219"/>
      <c r="T24" s="219"/>
      <c r="U24" s="220"/>
      <c r="V24" s="218" t="s">
        <v>1186</v>
      </c>
      <c r="W24" s="219"/>
      <c r="X24" s="219"/>
      <c r="Y24" s="219"/>
      <c r="Z24" s="219"/>
      <c r="AA24" s="220"/>
    </row>
    <row r="25" spans="1:56" s="109" customFormat="1" ht="24.75" customHeight="1" thickBot="1" x14ac:dyDescent="0.25">
      <c r="A25" s="151"/>
      <c r="B25" s="152"/>
      <c r="C25" s="152"/>
      <c r="D25" s="152"/>
      <c r="E25" s="152"/>
      <c r="F25" s="152"/>
      <c r="G25" s="153"/>
      <c r="H25" s="216"/>
      <c r="I25" s="217"/>
      <c r="J25" s="145" t="s">
        <v>1188</v>
      </c>
      <c r="K25" s="146"/>
      <c r="L25" s="147"/>
      <c r="M25" s="145" t="s">
        <v>1189</v>
      </c>
      <c r="N25" s="146"/>
      <c r="O25" s="147"/>
      <c r="P25" s="145" t="s">
        <v>1190</v>
      </c>
      <c r="Q25" s="146"/>
      <c r="R25" s="147"/>
      <c r="S25" s="145" t="s">
        <v>1189</v>
      </c>
      <c r="T25" s="146"/>
      <c r="U25" s="147"/>
      <c r="V25" s="145" t="s">
        <v>1191</v>
      </c>
      <c r="W25" s="146"/>
      <c r="X25" s="147"/>
      <c r="Y25" s="145" t="s">
        <v>1189</v>
      </c>
      <c r="Z25" s="146"/>
      <c r="AA25" s="147"/>
    </row>
    <row r="26" spans="1:56" ht="12" customHeight="1" x14ac:dyDescent="0.2">
      <c r="A26" s="193" t="str">
        <f>(E15)</f>
        <v>DIESELOLIE overeenkomstig norm EN 590:2004 of GASOLIE of STOOKOLIE, LICHT met een valmpunt overeenkomstig norm EN 590: 2004</v>
      </c>
      <c r="B26" s="194"/>
      <c r="C26" s="194"/>
      <c r="D26" s="194"/>
      <c r="E26" s="194"/>
      <c r="F26" s="194"/>
      <c r="G26" s="195"/>
      <c r="H26" s="172" t="s">
        <v>1232</v>
      </c>
      <c r="I26" s="174"/>
      <c r="J26" s="172">
        <v>200</v>
      </c>
      <c r="K26" s="173"/>
      <c r="L26" s="174"/>
      <c r="M26" s="172">
        <v>250</v>
      </c>
      <c r="N26" s="173"/>
      <c r="O26" s="174"/>
      <c r="P26" s="172">
        <v>700</v>
      </c>
      <c r="Q26" s="173"/>
      <c r="R26" s="174"/>
      <c r="S26" s="178">
        <f>IF(A15="","",(A15-M26-Y26))</f>
        <v>2180</v>
      </c>
      <c r="T26" s="179"/>
      <c r="U26" s="180"/>
      <c r="V26" s="172">
        <v>100</v>
      </c>
      <c r="W26" s="173"/>
      <c r="X26" s="174"/>
      <c r="Y26" s="172">
        <v>100</v>
      </c>
      <c r="Z26" s="173"/>
      <c r="AA26" s="174"/>
    </row>
    <row r="27" spans="1:56" ht="12" customHeight="1" x14ac:dyDescent="0.2">
      <c r="A27" s="196"/>
      <c r="B27" s="197"/>
      <c r="C27" s="197"/>
      <c r="D27" s="197"/>
      <c r="E27" s="197"/>
      <c r="F27" s="197"/>
      <c r="G27" s="198"/>
      <c r="H27" s="175"/>
      <c r="I27" s="177"/>
      <c r="J27" s="175"/>
      <c r="K27" s="176"/>
      <c r="L27" s="177"/>
      <c r="M27" s="175"/>
      <c r="N27" s="176"/>
      <c r="O27" s="177"/>
      <c r="P27" s="175"/>
      <c r="Q27" s="176"/>
      <c r="R27" s="177"/>
      <c r="S27" s="181"/>
      <c r="T27" s="182"/>
      <c r="U27" s="183"/>
      <c r="V27" s="175"/>
      <c r="W27" s="176"/>
      <c r="X27" s="177"/>
      <c r="Y27" s="175"/>
      <c r="Z27" s="176"/>
      <c r="AA27" s="177"/>
    </row>
    <row r="28" spans="1:56" ht="12" customHeight="1" thickBot="1" x14ac:dyDescent="0.25">
      <c r="A28" s="196"/>
      <c r="B28" s="197"/>
      <c r="C28" s="197"/>
      <c r="D28" s="197"/>
      <c r="E28" s="197"/>
      <c r="F28" s="197"/>
      <c r="G28" s="198"/>
      <c r="H28" s="175"/>
      <c r="I28" s="177"/>
      <c r="J28" s="175"/>
      <c r="K28" s="176"/>
      <c r="L28" s="177"/>
      <c r="M28" s="175"/>
      <c r="N28" s="176"/>
      <c r="O28" s="177"/>
      <c r="P28" s="175"/>
      <c r="Q28" s="176"/>
      <c r="R28" s="177"/>
      <c r="S28" s="181"/>
      <c r="T28" s="182"/>
      <c r="U28" s="183"/>
      <c r="V28" s="175"/>
      <c r="W28" s="176"/>
      <c r="X28" s="177"/>
      <c r="Y28" s="175"/>
      <c r="Z28" s="176"/>
      <c r="AA28" s="177"/>
    </row>
    <row r="29" spans="1:56" ht="12" customHeight="1" x14ac:dyDescent="0.2">
      <c r="A29" s="163" t="str">
        <f>(E16)</f>
        <v>NVT</v>
      </c>
      <c r="B29" s="164"/>
      <c r="C29" s="164"/>
      <c r="D29" s="164"/>
      <c r="E29" s="164"/>
      <c r="F29" s="164"/>
      <c r="G29" s="165"/>
      <c r="H29" s="154"/>
      <c r="I29" s="155"/>
      <c r="J29" s="154"/>
      <c r="K29" s="160"/>
      <c r="L29" s="155"/>
      <c r="M29" s="154"/>
      <c r="N29" s="160"/>
      <c r="O29" s="155"/>
      <c r="P29" s="154"/>
      <c r="Q29" s="160"/>
      <c r="R29" s="155"/>
      <c r="S29" s="184" t="str">
        <f>IF(A16="","",(A16-M29-Y29))</f>
        <v/>
      </c>
      <c r="T29" s="185"/>
      <c r="U29" s="186"/>
      <c r="V29" s="154"/>
      <c r="W29" s="160"/>
      <c r="X29" s="155"/>
      <c r="Y29" s="154"/>
      <c r="Z29" s="160"/>
      <c r="AA29" s="155"/>
    </row>
    <row r="30" spans="1:56" ht="12" customHeight="1" x14ac:dyDescent="0.2">
      <c r="A30" s="166"/>
      <c r="B30" s="167"/>
      <c r="C30" s="167"/>
      <c r="D30" s="167"/>
      <c r="E30" s="167"/>
      <c r="F30" s="167"/>
      <c r="G30" s="168"/>
      <c r="H30" s="156"/>
      <c r="I30" s="157"/>
      <c r="J30" s="156"/>
      <c r="K30" s="161"/>
      <c r="L30" s="157"/>
      <c r="M30" s="156"/>
      <c r="N30" s="161"/>
      <c r="O30" s="157"/>
      <c r="P30" s="156"/>
      <c r="Q30" s="161"/>
      <c r="R30" s="157"/>
      <c r="S30" s="187"/>
      <c r="T30" s="188"/>
      <c r="U30" s="189"/>
      <c r="V30" s="156"/>
      <c r="W30" s="161"/>
      <c r="X30" s="157"/>
      <c r="Y30" s="156"/>
      <c r="Z30" s="161"/>
      <c r="AA30" s="157"/>
    </row>
    <row r="31" spans="1:56" ht="12" customHeight="1" thickBot="1" x14ac:dyDescent="0.25">
      <c r="A31" s="169"/>
      <c r="B31" s="170"/>
      <c r="C31" s="170"/>
      <c r="D31" s="170"/>
      <c r="E31" s="170"/>
      <c r="F31" s="170"/>
      <c r="G31" s="171"/>
      <c r="H31" s="158"/>
      <c r="I31" s="159"/>
      <c r="J31" s="158"/>
      <c r="K31" s="162"/>
      <c r="L31" s="159"/>
      <c r="M31" s="158"/>
      <c r="N31" s="162"/>
      <c r="O31" s="159"/>
      <c r="P31" s="158"/>
      <c r="Q31" s="162"/>
      <c r="R31" s="159"/>
      <c r="S31" s="190"/>
      <c r="T31" s="191"/>
      <c r="U31" s="192"/>
      <c r="V31" s="158"/>
      <c r="W31" s="162"/>
      <c r="X31" s="159"/>
      <c r="Y31" s="158"/>
      <c r="Z31" s="162"/>
      <c r="AA31" s="159"/>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row>
    <row r="32" spans="1:56" ht="9.9499999999999993" customHeight="1" x14ac:dyDescent="0.2">
      <c r="A32" s="114" t="s">
        <v>1194</v>
      </c>
      <c r="B32" s="115"/>
      <c r="C32" s="115"/>
      <c r="D32" s="115"/>
      <c r="E32" s="115"/>
      <c r="F32" s="115"/>
      <c r="G32" s="115"/>
      <c r="H32" s="115"/>
      <c r="I32" s="115" t="s">
        <v>1198</v>
      </c>
      <c r="J32" s="115"/>
      <c r="K32" s="115"/>
      <c r="L32" s="115"/>
      <c r="M32" s="115" t="s">
        <v>1202</v>
      </c>
      <c r="N32" s="115"/>
      <c r="O32" s="115" t="s">
        <v>1206</v>
      </c>
      <c r="P32" s="115"/>
      <c r="Q32" s="115"/>
      <c r="R32" s="115"/>
      <c r="S32" s="115"/>
      <c r="T32" s="115" t="s">
        <v>1210</v>
      </c>
      <c r="U32" s="115"/>
      <c r="V32" s="115"/>
      <c r="W32" s="115" t="s">
        <v>1214</v>
      </c>
      <c r="X32" s="115"/>
      <c r="Y32" s="115"/>
      <c r="Z32" s="115"/>
      <c r="AA32" s="116"/>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2"/>
    </row>
    <row r="33" spans="1:56" ht="9.9499999999999993" customHeight="1" x14ac:dyDescent="0.2">
      <c r="A33" s="117" t="s">
        <v>1195</v>
      </c>
      <c r="B33" s="118"/>
      <c r="C33" s="118"/>
      <c r="D33" s="118"/>
      <c r="E33" s="118"/>
      <c r="F33" s="118"/>
      <c r="G33" s="118"/>
      <c r="H33" s="118"/>
      <c r="I33" s="118" t="s">
        <v>1199</v>
      </c>
      <c r="J33" s="118"/>
      <c r="K33" s="118"/>
      <c r="L33" s="118"/>
      <c r="M33" s="118" t="s">
        <v>1203</v>
      </c>
      <c r="N33" s="118"/>
      <c r="O33" s="118" t="s">
        <v>1207</v>
      </c>
      <c r="P33" s="118"/>
      <c r="Q33" s="118"/>
      <c r="R33" s="118"/>
      <c r="S33" s="118"/>
      <c r="T33" s="118" t="s">
        <v>1211</v>
      </c>
      <c r="U33" s="118"/>
      <c r="V33" s="118"/>
      <c r="W33" s="118" t="s">
        <v>1215</v>
      </c>
      <c r="X33" s="118"/>
      <c r="Y33" s="118"/>
      <c r="Z33" s="118"/>
      <c r="AA33" s="119"/>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2"/>
    </row>
    <row r="34" spans="1:56" ht="15.75" customHeight="1" x14ac:dyDescent="0.2">
      <c r="A34" s="120" t="s">
        <v>1196</v>
      </c>
      <c r="B34" s="121"/>
      <c r="C34" s="121"/>
      <c r="D34" s="121"/>
      <c r="E34" s="121"/>
      <c r="F34" s="121"/>
      <c r="G34" s="121"/>
      <c r="H34" s="121"/>
      <c r="I34" s="121" t="s">
        <v>1200</v>
      </c>
      <c r="J34" s="121"/>
      <c r="K34" s="121"/>
      <c r="L34" s="121"/>
      <c r="M34" s="121" t="s">
        <v>1204</v>
      </c>
      <c r="N34" s="121"/>
      <c r="O34" s="243" t="s">
        <v>1208</v>
      </c>
      <c r="P34" s="243"/>
      <c r="Q34" s="243"/>
      <c r="R34" s="243"/>
      <c r="S34" s="243"/>
      <c r="T34" s="121" t="s">
        <v>1212</v>
      </c>
      <c r="U34" s="128"/>
      <c r="V34" s="123"/>
      <c r="W34" s="121" t="s">
        <v>1216</v>
      </c>
      <c r="X34" s="128"/>
      <c r="AA34" s="122"/>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2"/>
    </row>
    <row r="35" spans="1:56" ht="9.9499999999999993" customHeight="1" thickBot="1" x14ac:dyDescent="0.25">
      <c r="A35" s="117" t="s">
        <v>1197</v>
      </c>
      <c r="B35" s="118"/>
      <c r="C35" s="118"/>
      <c r="D35" s="118"/>
      <c r="E35" s="118"/>
      <c r="F35" s="118"/>
      <c r="G35" s="118"/>
      <c r="H35" s="118"/>
      <c r="I35" s="118" t="s">
        <v>1201</v>
      </c>
      <c r="J35" s="118"/>
      <c r="K35" s="118"/>
      <c r="L35" s="118"/>
      <c r="M35" s="118" t="s">
        <v>1205</v>
      </c>
      <c r="N35" s="118"/>
      <c r="O35" s="118" t="s">
        <v>1209</v>
      </c>
      <c r="P35" s="118"/>
      <c r="Q35" s="118"/>
      <c r="R35" s="118"/>
      <c r="S35" s="118"/>
      <c r="T35" s="118" t="s">
        <v>1213</v>
      </c>
      <c r="U35" s="118"/>
      <c r="V35" s="118"/>
      <c r="W35" s="118" t="s">
        <v>1217</v>
      </c>
      <c r="X35" s="118"/>
      <c r="Y35" s="118"/>
      <c r="Z35" s="118"/>
      <c r="AA35" s="119"/>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2"/>
    </row>
    <row r="36" spans="1:56" ht="12.75" customHeight="1" thickBot="1" x14ac:dyDescent="0.25">
      <c r="A36" s="199" t="s">
        <v>1218</v>
      </c>
      <c r="B36" s="200"/>
      <c r="C36" s="200"/>
      <c r="D36" s="200"/>
      <c r="E36" s="200"/>
      <c r="F36" s="200"/>
      <c r="G36" s="200"/>
      <c r="H36" s="200"/>
      <c r="I36" s="200"/>
      <c r="J36" s="200"/>
      <c r="K36" s="200"/>
      <c r="L36" s="200"/>
      <c r="M36" s="200"/>
      <c r="N36" s="200"/>
      <c r="O36" s="200"/>
      <c r="P36" s="200"/>
      <c r="Q36" s="200"/>
      <c r="R36" s="200"/>
      <c r="S36" s="270">
        <v>0</v>
      </c>
      <c r="T36" s="270"/>
      <c r="U36" s="270"/>
      <c r="V36" s="270"/>
      <c r="W36" s="270"/>
      <c r="X36" s="270"/>
      <c r="Y36" s="139"/>
      <c r="Z36" s="139"/>
      <c r="AA36" s="14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2"/>
    </row>
    <row r="37" spans="1:56" ht="29.25" customHeight="1" thickBot="1" x14ac:dyDescent="0.25">
      <c r="A37" s="271" t="s">
        <v>1225</v>
      </c>
      <c r="B37" s="272"/>
      <c r="C37" s="272"/>
      <c r="D37" s="272"/>
      <c r="E37" s="272"/>
      <c r="F37" s="272"/>
      <c r="G37" s="272"/>
      <c r="H37" s="272"/>
      <c r="I37" s="272"/>
      <c r="J37" s="272"/>
      <c r="K37" s="272"/>
      <c r="L37" s="273" t="s">
        <v>1229</v>
      </c>
      <c r="M37" s="273"/>
      <c r="N37" s="273"/>
      <c r="O37" s="272" t="s">
        <v>1227</v>
      </c>
      <c r="P37" s="272"/>
      <c r="Q37" s="272"/>
      <c r="R37" s="272"/>
      <c r="S37" s="272"/>
      <c r="T37" s="272"/>
      <c r="U37" s="272"/>
      <c r="V37" s="272"/>
      <c r="W37" s="272"/>
      <c r="X37" s="272"/>
      <c r="Y37" s="272"/>
      <c r="Z37" s="274">
        <v>50</v>
      </c>
      <c r="AA37" s="275"/>
      <c r="AC37" s="111"/>
      <c r="AD37" s="111"/>
      <c r="AE37" s="110"/>
      <c r="AF37" s="110"/>
      <c r="AG37" s="110"/>
      <c r="AH37" s="110"/>
      <c r="AI37" s="110"/>
      <c r="AJ37" s="110"/>
      <c r="AK37" s="110"/>
      <c r="AL37" s="110"/>
      <c r="AM37" s="110"/>
      <c r="AN37" s="77"/>
      <c r="AO37" s="77"/>
      <c r="AP37" s="77"/>
      <c r="AQ37" s="77"/>
      <c r="AR37" s="77"/>
      <c r="AS37" s="77"/>
      <c r="AT37" s="77"/>
      <c r="AU37" s="77"/>
      <c r="AV37" s="77"/>
      <c r="AW37" s="77"/>
      <c r="AX37" s="77"/>
      <c r="AY37" s="77"/>
      <c r="AZ37" s="77"/>
      <c r="BA37" s="77"/>
      <c r="BB37" s="77"/>
      <c r="BC37" s="77"/>
      <c r="BD37" s="112"/>
    </row>
    <row r="38" spans="1:56" ht="36.75" customHeight="1" x14ac:dyDescent="0.2">
      <c r="A38" s="125" t="s">
        <v>1219</v>
      </c>
      <c r="B38" s="278" t="s">
        <v>1220</v>
      </c>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9"/>
      <c r="AC38" s="113"/>
      <c r="AD38" s="113"/>
      <c r="AE38" s="113"/>
      <c r="AF38" s="113"/>
      <c r="AG38" s="113"/>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2"/>
    </row>
    <row r="39" spans="1:56" ht="12.75" customHeight="1" x14ac:dyDescent="0.2">
      <c r="A39" s="126" t="s">
        <v>1221</v>
      </c>
      <c r="B39" s="280" t="s">
        <v>1222</v>
      </c>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1"/>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2"/>
    </row>
    <row r="40" spans="1:56" ht="34.5" customHeight="1" thickBot="1" x14ac:dyDescent="0.25">
      <c r="A40" s="127" t="s">
        <v>1223</v>
      </c>
      <c r="B40" s="268" t="s">
        <v>1224</v>
      </c>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9"/>
      <c r="AB40" s="135"/>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2"/>
    </row>
    <row r="41" spans="1:56" ht="13.5" customHeight="1"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C41" s="113"/>
      <c r="AD41" s="113"/>
      <c r="AE41" s="113"/>
      <c r="AF41" s="113"/>
      <c r="AG41" s="113"/>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2"/>
    </row>
    <row r="42" spans="1:56" ht="13.5" customHeight="1"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C42" s="112"/>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2"/>
    </row>
    <row r="43" spans="1:56" ht="13.5" customHeight="1" x14ac:dyDescent="0.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row>
    <row r="44" spans="1:56" ht="13.5" customHeight="1" x14ac:dyDescent="0.2"/>
    <row r="45" spans="1:56" ht="27.75" customHeight="1" x14ac:dyDescent="0.2"/>
    <row r="46" spans="1:56" ht="13.5" customHeight="1" x14ac:dyDescent="0.2"/>
    <row r="47" spans="1:56" ht="13.5" customHeight="1" x14ac:dyDescent="0.2"/>
    <row r="48" spans="1:56" ht="13.5" customHeight="1" x14ac:dyDescent="0.2"/>
  </sheetData>
  <sheetProtection sheet="1" objects="1" scenarios="1"/>
  <mergeCells count="96">
    <mergeCell ref="A17:Q17"/>
    <mergeCell ref="B38:AA38"/>
    <mergeCell ref="B39:AA39"/>
    <mergeCell ref="O34:S34"/>
    <mergeCell ref="A9:M10"/>
    <mergeCell ref="N9:AA10"/>
    <mergeCell ref="A14:D14"/>
    <mergeCell ref="E14:M14"/>
    <mergeCell ref="X14:AA14"/>
    <mergeCell ref="S14:W14"/>
    <mergeCell ref="N14:R14"/>
    <mergeCell ref="A11:M11"/>
    <mergeCell ref="N11:AA11"/>
    <mergeCell ref="A12:M12"/>
    <mergeCell ref="N12:AA12"/>
    <mergeCell ref="A13:AA13"/>
    <mergeCell ref="B40:AA40"/>
    <mergeCell ref="S36:X36"/>
    <mergeCell ref="A36:R36"/>
    <mergeCell ref="A37:K37"/>
    <mergeCell ref="L37:N37"/>
    <mergeCell ref="Z37:AA37"/>
    <mergeCell ref="O37:Y37"/>
    <mergeCell ref="A6:AA7"/>
    <mergeCell ref="A8:M8"/>
    <mergeCell ref="N8:AA8"/>
    <mergeCell ref="A5:J5"/>
    <mergeCell ref="A4:J4"/>
    <mergeCell ref="K4:T4"/>
    <mergeCell ref="K5:T5"/>
    <mergeCell ref="U4:AA4"/>
    <mergeCell ref="U5:AA5"/>
    <mergeCell ref="A1:F1"/>
    <mergeCell ref="G1:M1"/>
    <mergeCell ref="N1:T1"/>
    <mergeCell ref="U1:AA1"/>
    <mergeCell ref="A3:AA3"/>
    <mergeCell ref="U2:AA2"/>
    <mergeCell ref="A2:F2"/>
    <mergeCell ref="G2:M2"/>
    <mergeCell ref="N2:T2"/>
    <mergeCell ref="A16:D16"/>
    <mergeCell ref="E16:M16"/>
    <mergeCell ref="N16:R16"/>
    <mergeCell ref="S16:W16"/>
    <mergeCell ref="X16:AA16"/>
    <mergeCell ref="A15:D15"/>
    <mergeCell ref="E15:M15"/>
    <mergeCell ref="N15:R15"/>
    <mergeCell ref="S15:W15"/>
    <mergeCell ref="X15:AA15"/>
    <mergeCell ref="A19:K19"/>
    <mergeCell ref="L19:P19"/>
    <mergeCell ref="Q19:V19"/>
    <mergeCell ref="W19:AA19"/>
    <mergeCell ref="W18:AA18"/>
    <mergeCell ref="Q18:V18"/>
    <mergeCell ref="L18:P18"/>
    <mergeCell ref="A18:K18"/>
    <mergeCell ref="M25:O25"/>
    <mergeCell ref="P25:R25"/>
    <mergeCell ref="S25:U25"/>
    <mergeCell ref="V25:X25"/>
    <mergeCell ref="Y25:AA25"/>
    <mergeCell ref="A26:G28"/>
    <mergeCell ref="J23:AA23"/>
    <mergeCell ref="A20:K20"/>
    <mergeCell ref="L20:P20"/>
    <mergeCell ref="Q20:V20"/>
    <mergeCell ref="W20:AA20"/>
    <mergeCell ref="A21:K21"/>
    <mergeCell ref="L21:P21"/>
    <mergeCell ref="Q21:V21"/>
    <mergeCell ref="W21:AA21"/>
    <mergeCell ref="A22:AA22"/>
    <mergeCell ref="H23:I25"/>
    <mergeCell ref="V24:AA24"/>
    <mergeCell ref="P24:U24"/>
    <mergeCell ref="J24:O24"/>
    <mergeCell ref="J25:L25"/>
    <mergeCell ref="A23:G25"/>
    <mergeCell ref="H29:I31"/>
    <mergeCell ref="Y29:AA31"/>
    <mergeCell ref="A29:G31"/>
    <mergeCell ref="Y26:AA28"/>
    <mergeCell ref="V26:X28"/>
    <mergeCell ref="S26:U28"/>
    <mergeCell ref="P26:R28"/>
    <mergeCell ref="M26:O28"/>
    <mergeCell ref="H26:I28"/>
    <mergeCell ref="V29:X31"/>
    <mergeCell ref="S29:U31"/>
    <mergeCell ref="P29:R31"/>
    <mergeCell ref="M29:O31"/>
    <mergeCell ref="J29:L31"/>
    <mergeCell ref="J26:L28"/>
  </mergeCells>
  <printOptions horizontalCentered="1" verticalCentered="1"/>
  <pageMargins left="0" right="0" top="0" bottom="0.39370078740157483" header="0" footer="0"/>
  <pageSetup paperSize="9" scale="97" orientation="portrait" blackAndWhite="1" r:id="rId1"/>
  <headerFooter>
    <oddFooter>&amp;L&amp;[juli 2015]&amp;C&amp;A</oddFooter>
  </headerFooter>
  <drawing r:id="rId2"/>
  <legacyDrawing r:id="rId3"/>
  <controls>
    <mc:AlternateContent xmlns:mc="http://schemas.openxmlformats.org/markup-compatibility/2006">
      <mc:Choice Requires="x14">
        <control shapeId="5148" r:id="rId4" name="ComboBox5">
          <controlPr print="0" autoLine="0" linkedCell="A21" listFillRange="Stoffenlijst!B2:V442" r:id="rId5">
            <anchor moveWithCells="1">
              <from>
                <xdr:col>27</xdr:col>
                <xdr:colOff>66675</xdr:colOff>
                <xdr:row>20</xdr:row>
                <xdr:rowOff>66675</xdr:rowOff>
              </from>
              <to>
                <xdr:col>41</xdr:col>
                <xdr:colOff>219075</xdr:colOff>
                <xdr:row>21</xdr:row>
                <xdr:rowOff>95250</xdr:rowOff>
              </to>
            </anchor>
          </controlPr>
        </control>
      </mc:Choice>
      <mc:Fallback>
        <control shapeId="5148" r:id="rId4" name="ComboBox5"/>
      </mc:Fallback>
    </mc:AlternateContent>
    <mc:AlternateContent xmlns:mc="http://schemas.openxmlformats.org/markup-compatibility/2006">
      <mc:Choice Requires="x14">
        <control shapeId="5145" r:id="rId6" name="ComboBox4">
          <controlPr print="0" autoLine="0" linkedCell="A20" listFillRange="Stoffenlijst!B2:V442" r:id="rId7">
            <anchor moveWithCells="1">
              <from>
                <xdr:col>27</xdr:col>
                <xdr:colOff>66675</xdr:colOff>
                <xdr:row>18</xdr:row>
                <xdr:rowOff>238125</xdr:rowOff>
              </from>
              <to>
                <xdr:col>41</xdr:col>
                <xdr:colOff>219075</xdr:colOff>
                <xdr:row>19</xdr:row>
                <xdr:rowOff>266700</xdr:rowOff>
              </to>
            </anchor>
          </controlPr>
        </control>
      </mc:Choice>
      <mc:Fallback>
        <control shapeId="5145" r:id="rId6" name="ComboBox4"/>
      </mc:Fallback>
    </mc:AlternateContent>
    <mc:AlternateContent xmlns:mc="http://schemas.openxmlformats.org/markup-compatibility/2006">
      <mc:Choice Requires="x14">
        <control shapeId="5144" r:id="rId8" name="ComboBox3">
          <controlPr print="0" autoLine="0" linkedCell="E16" listFillRange="Stoffenlijst!B2:V442" r:id="rId9">
            <anchor moveWithCells="1">
              <from>
                <xdr:col>27</xdr:col>
                <xdr:colOff>66675</xdr:colOff>
                <xdr:row>15</xdr:row>
                <xdr:rowOff>19050</xdr:rowOff>
              </from>
              <to>
                <xdr:col>41</xdr:col>
                <xdr:colOff>219075</xdr:colOff>
                <xdr:row>15</xdr:row>
                <xdr:rowOff>295275</xdr:rowOff>
              </to>
            </anchor>
          </controlPr>
        </control>
      </mc:Choice>
      <mc:Fallback>
        <control shapeId="5144" r:id="rId8" name="ComboBox3"/>
      </mc:Fallback>
    </mc:AlternateContent>
    <mc:AlternateContent xmlns:mc="http://schemas.openxmlformats.org/markup-compatibility/2006">
      <mc:Choice Requires="x14">
        <control shapeId="5140" r:id="rId10" name="ComboBox1">
          <controlPr print="0" autoLine="0" linkedCell="E15" listFillRange="Stoffenlijst!B2:V442" r:id="rId11">
            <anchor moveWithCells="1">
              <from>
                <xdr:col>27</xdr:col>
                <xdr:colOff>66675</xdr:colOff>
                <xdr:row>14</xdr:row>
                <xdr:rowOff>28575</xdr:rowOff>
              </from>
              <to>
                <xdr:col>41</xdr:col>
                <xdr:colOff>219075</xdr:colOff>
                <xdr:row>14</xdr:row>
                <xdr:rowOff>304800</xdr:rowOff>
              </to>
            </anchor>
          </controlPr>
        </control>
      </mc:Choice>
      <mc:Fallback>
        <control shapeId="5140" r:id="rId10" name="ComboBox1"/>
      </mc:Fallback>
    </mc:AlternateContent>
    <mc:AlternateContent xmlns:mc="http://schemas.openxmlformats.org/markup-compatibility/2006">
      <mc:Choice Requires="x14">
        <control shapeId="5141" r:id="rId12" name="ComboBox2">
          <controlPr print="0" autoLine="0" linkedCell="A19" listFillRange="Stoffenlijst!B2:V442" r:id="rId13">
            <anchor moveWithCells="1">
              <from>
                <xdr:col>27</xdr:col>
                <xdr:colOff>76200</xdr:colOff>
                <xdr:row>17</xdr:row>
                <xdr:rowOff>561975</xdr:rowOff>
              </from>
              <to>
                <xdr:col>41</xdr:col>
                <xdr:colOff>228600</xdr:colOff>
                <xdr:row>18</xdr:row>
                <xdr:rowOff>190500</xdr:rowOff>
              </to>
            </anchor>
          </controlPr>
        </control>
      </mc:Choice>
      <mc:Fallback>
        <control shapeId="5141" r:id="rId12" name="ComboBox2"/>
      </mc:Fallback>
    </mc:AlternateContent>
    <mc:AlternateContent xmlns:mc="http://schemas.openxmlformats.org/markup-compatibility/2006">
      <mc:Choice Requires="x14">
        <control shapeId="5150" r:id="rId14" name="Check Box 30">
          <controlPr defaultSize="0" autoFill="0" autoLine="0" autoPict="0">
            <anchor moveWithCells="1">
              <from>
                <xdr:col>7</xdr:col>
                <xdr:colOff>9525</xdr:colOff>
                <xdr:row>30</xdr:row>
                <xdr:rowOff>133350</xdr:rowOff>
              </from>
              <to>
                <xdr:col>7</xdr:col>
                <xdr:colOff>200025</xdr:colOff>
                <xdr:row>32</xdr:row>
                <xdr:rowOff>76200</xdr:rowOff>
              </to>
            </anchor>
          </controlPr>
        </control>
      </mc:Choice>
    </mc:AlternateContent>
    <mc:AlternateContent xmlns:mc="http://schemas.openxmlformats.org/markup-compatibility/2006">
      <mc:Choice Requires="x14">
        <control shapeId="5152" r:id="rId15" name="Check Box 32">
          <controlPr defaultSize="0" autoFill="0" autoLine="0" autoPict="0">
            <anchor moveWithCells="1">
              <from>
                <xdr:col>7</xdr:col>
                <xdr:colOff>9525</xdr:colOff>
                <xdr:row>31</xdr:row>
                <xdr:rowOff>114300</xdr:rowOff>
              </from>
              <to>
                <xdr:col>7</xdr:col>
                <xdr:colOff>200025</xdr:colOff>
                <xdr:row>33</xdr:row>
                <xdr:rowOff>85725</xdr:rowOff>
              </to>
            </anchor>
          </controlPr>
        </control>
      </mc:Choice>
    </mc:AlternateContent>
    <mc:AlternateContent xmlns:mc="http://schemas.openxmlformats.org/markup-compatibility/2006">
      <mc:Choice Requires="x14">
        <control shapeId="5153" r:id="rId16" name="Check Box 33">
          <controlPr defaultSize="0" autoFill="0" autoLine="0" autoPict="0">
            <anchor moveWithCells="1">
              <from>
                <xdr:col>7</xdr:col>
                <xdr:colOff>9525</xdr:colOff>
                <xdr:row>33</xdr:row>
                <xdr:rowOff>0</xdr:rowOff>
              </from>
              <to>
                <xdr:col>7</xdr:col>
                <xdr:colOff>200025</xdr:colOff>
                <xdr:row>34</xdr:row>
                <xdr:rowOff>19050</xdr:rowOff>
              </to>
            </anchor>
          </controlPr>
        </control>
      </mc:Choice>
    </mc:AlternateContent>
    <mc:AlternateContent xmlns:mc="http://schemas.openxmlformats.org/markup-compatibility/2006">
      <mc:Choice Requires="x14">
        <control shapeId="5154" r:id="rId17" name="Check Box 34">
          <controlPr defaultSize="0" autoFill="0" autoLine="0" autoPict="0">
            <anchor moveWithCells="1">
              <from>
                <xdr:col>7</xdr:col>
                <xdr:colOff>9525</xdr:colOff>
                <xdr:row>33</xdr:row>
                <xdr:rowOff>152400</xdr:rowOff>
              </from>
              <to>
                <xdr:col>7</xdr:col>
                <xdr:colOff>200025</xdr:colOff>
                <xdr:row>35</xdr:row>
                <xdr:rowOff>38100</xdr:rowOff>
              </to>
            </anchor>
          </controlPr>
        </control>
      </mc:Choice>
    </mc:AlternateContent>
    <mc:AlternateContent xmlns:mc="http://schemas.openxmlformats.org/markup-compatibility/2006">
      <mc:Choice Requires="x14">
        <control shapeId="5155" r:id="rId18" name="Check Box 35">
          <controlPr defaultSize="0" autoFill="0" autoLine="0" autoPict="0">
            <anchor moveWithCells="1">
              <from>
                <xdr:col>11</xdr:col>
                <xdr:colOff>38100</xdr:colOff>
                <xdr:row>30</xdr:row>
                <xdr:rowOff>123825</xdr:rowOff>
              </from>
              <to>
                <xdr:col>11</xdr:col>
                <xdr:colOff>228600</xdr:colOff>
                <xdr:row>32</xdr:row>
                <xdr:rowOff>76200</xdr:rowOff>
              </to>
            </anchor>
          </controlPr>
        </control>
      </mc:Choice>
    </mc:AlternateContent>
    <mc:AlternateContent xmlns:mc="http://schemas.openxmlformats.org/markup-compatibility/2006">
      <mc:Choice Requires="x14">
        <control shapeId="5156" r:id="rId19" name="Check Box 36">
          <controlPr defaultSize="0" autoFill="0" autoLine="0" autoPict="0">
            <anchor moveWithCells="1">
              <from>
                <xdr:col>11</xdr:col>
                <xdr:colOff>38100</xdr:colOff>
                <xdr:row>31</xdr:row>
                <xdr:rowOff>114300</xdr:rowOff>
              </from>
              <to>
                <xdr:col>11</xdr:col>
                <xdr:colOff>228600</xdr:colOff>
                <xdr:row>33</xdr:row>
                <xdr:rowOff>85725</xdr:rowOff>
              </to>
            </anchor>
          </controlPr>
        </control>
      </mc:Choice>
    </mc:AlternateContent>
    <mc:AlternateContent xmlns:mc="http://schemas.openxmlformats.org/markup-compatibility/2006">
      <mc:Choice Requires="x14">
        <control shapeId="5157" r:id="rId20" name="Check Box 37">
          <controlPr defaultSize="0" autoFill="0" autoLine="0" autoPict="0">
            <anchor moveWithCells="1">
              <from>
                <xdr:col>11</xdr:col>
                <xdr:colOff>38100</xdr:colOff>
                <xdr:row>32</xdr:row>
                <xdr:rowOff>114300</xdr:rowOff>
              </from>
              <to>
                <xdr:col>11</xdr:col>
                <xdr:colOff>228600</xdr:colOff>
                <xdr:row>34</xdr:row>
                <xdr:rowOff>19050</xdr:rowOff>
              </to>
            </anchor>
          </controlPr>
        </control>
      </mc:Choice>
    </mc:AlternateContent>
    <mc:AlternateContent xmlns:mc="http://schemas.openxmlformats.org/markup-compatibility/2006">
      <mc:Choice Requires="x14">
        <control shapeId="5158" r:id="rId21" name="Check Box 38">
          <controlPr defaultSize="0" autoFill="0" autoLine="0" autoPict="0">
            <anchor moveWithCells="1">
              <from>
                <xdr:col>11</xdr:col>
                <xdr:colOff>38100</xdr:colOff>
                <xdr:row>33</xdr:row>
                <xdr:rowOff>152400</xdr:rowOff>
              </from>
              <to>
                <xdr:col>11</xdr:col>
                <xdr:colOff>228600</xdr:colOff>
                <xdr:row>35</xdr:row>
                <xdr:rowOff>38100</xdr:rowOff>
              </to>
            </anchor>
          </controlPr>
        </control>
      </mc:Choice>
    </mc:AlternateContent>
    <mc:AlternateContent xmlns:mc="http://schemas.openxmlformats.org/markup-compatibility/2006">
      <mc:Choice Requires="x14">
        <control shapeId="5159" r:id="rId22" name="Check Box 39">
          <controlPr defaultSize="0" autoFill="0" autoLine="0" autoPict="0">
            <anchor moveWithCells="1">
              <from>
                <xdr:col>18</xdr:col>
                <xdr:colOff>85725</xdr:colOff>
                <xdr:row>30</xdr:row>
                <xdr:rowOff>123825</xdr:rowOff>
              </from>
              <to>
                <xdr:col>19</xdr:col>
                <xdr:colOff>28575</xdr:colOff>
                <xdr:row>32</xdr:row>
                <xdr:rowOff>66675</xdr:rowOff>
              </to>
            </anchor>
          </controlPr>
        </control>
      </mc:Choice>
    </mc:AlternateContent>
    <mc:AlternateContent xmlns:mc="http://schemas.openxmlformats.org/markup-compatibility/2006">
      <mc:Choice Requires="x14">
        <control shapeId="5160" r:id="rId23" name="Check Box 40">
          <controlPr defaultSize="0" autoFill="0" autoLine="0" autoPict="0">
            <anchor moveWithCells="1">
              <from>
                <xdr:col>18</xdr:col>
                <xdr:colOff>85725</xdr:colOff>
                <xdr:row>31</xdr:row>
                <xdr:rowOff>95250</xdr:rowOff>
              </from>
              <to>
                <xdr:col>19</xdr:col>
                <xdr:colOff>28575</xdr:colOff>
                <xdr:row>33</xdr:row>
                <xdr:rowOff>76200</xdr:rowOff>
              </to>
            </anchor>
          </controlPr>
        </control>
      </mc:Choice>
    </mc:AlternateContent>
    <mc:AlternateContent xmlns:mc="http://schemas.openxmlformats.org/markup-compatibility/2006">
      <mc:Choice Requires="x14">
        <control shapeId="5161" r:id="rId24" name="Check Box 41">
          <controlPr defaultSize="0" autoFill="0" autoLine="0" autoPict="0">
            <anchor moveWithCells="1">
              <from>
                <xdr:col>18</xdr:col>
                <xdr:colOff>85725</xdr:colOff>
                <xdr:row>32</xdr:row>
                <xdr:rowOff>114300</xdr:rowOff>
              </from>
              <to>
                <xdr:col>19</xdr:col>
                <xdr:colOff>28575</xdr:colOff>
                <xdr:row>34</xdr:row>
                <xdr:rowOff>9525</xdr:rowOff>
              </to>
            </anchor>
          </controlPr>
        </control>
      </mc:Choice>
    </mc:AlternateContent>
    <mc:AlternateContent xmlns:mc="http://schemas.openxmlformats.org/markup-compatibility/2006">
      <mc:Choice Requires="x14">
        <control shapeId="5162" r:id="rId25" name="Check Box 42">
          <controlPr defaultSize="0" autoFill="0" autoLine="0" autoPict="0">
            <anchor moveWithCells="1">
              <from>
                <xdr:col>18</xdr:col>
                <xdr:colOff>85725</xdr:colOff>
                <xdr:row>33</xdr:row>
                <xdr:rowOff>142875</xdr:rowOff>
              </from>
              <to>
                <xdr:col>19</xdr:col>
                <xdr:colOff>28575</xdr:colOff>
                <xdr:row>35</xdr:row>
                <xdr:rowOff>38100</xdr:rowOff>
              </to>
            </anchor>
          </controlPr>
        </control>
      </mc:Choice>
    </mc:AlternateContent>
    <mc:AlternateContent xmlns:mc="http://schemas.openxmlformats.org/markup-compatibility/2006">
      <mc:Choice Requires="x14">
        <control shapeId="5163" r:id="rId26" name="Check Box 43">
          <controlPr defaultSize="0" autoFill="0" autoLine="0" autoPict="0">
            <anchor moveWithCells="1">
              <from>
                <xdr:col>21</xdr:col>
                <xdr:colOff>57150</xdr:colOff>
                <xdr:row>30</xdr:row>
                <xdr:rowOff>123825</xdr:rowOff>
              </from>
              <to>
                <xdr:col>21</xdr:col>
                <xdr:colOff>247650</xdr:colOff>
                <xdr:row>32</xdr:row>
                <xdr:rowOff>76200</xdr:rowOff>
              </to>
            </anchor>
          </controlPr>
        </control>
      </mc:Choice>
    </mc:AlternateContent>
    <mc:AlternateContent xmlns:mc="http://schemas.openxmlformats.org/markup-compatibility/2006">
      <mc:Choice Requires="x14">
        <control shapeId="5164" r:id="rId27" name="Check Box 44">
          <controlPr defaultSize="0" autoFill="0" autoLine="0" autoPict="0">
            <anchor moveWithCells="1">
              <from>
                <xdr:col>21</xdr:col>
                <xdr:colOff>57150</xdr:colOff>
                <xdr:row>31</xdr:row>
                <xdr:rowOff>114300</xdr:rowOff>
              </from>
              <to>
                <xdr:col>21</xdr:col>
                <xdr:colOff>247650</xdr:colOff>
                <xdr:row>33</xdr:row>
                <xdr:rowOff>85725</xdr:rowOff>
              </to>
            </anchor>
          </controlPr>
        </control>
      </mc:Choice>
    </mc:AlternateContent>
    <mc:AlternateContent xmlns:mc="http://schemas.openxmlformats.org/markup-compatibility/2006">
      <mc:Choice Requires="x14">
        <control shapeId="5165" r:id="rId28" name="Check Box 45">
          <controlPr defaultSize="0" autoFill="0" autoLine="0" autoPict="0">
            <anchor moveWithCells="1">
              <from>
                <xdr:col>21</xdr:col>
                <xdr:colOff>57150</xdr:colOff>
                <xdr:row>33</xdr:row>
                <xdr:rowOff>0</xdr:rowOff>
              </from>
              <to>
                <xdr:col>21</xdr:col>
                <xdr:colOff>247650</xdr:colOff>
                <xdr:row>34</xdr:row>
                <xdr:rowOff>19050</xdr:rowOff>
              </to>
            </anchor>
          </controlPr>
        </control>
      </mc:Choice>
    </mc:AlternateContent>
    <mc:AlternateContent xmlns:mc="http://schemas.openxmlformats.org/markup-compatibility/2006">
      <mc:Choice Requires="x14">
        <control shapeId="5166" r:id="rId29" name="Check Box 46">
          <controlPr defaultSize="0" autoFill="0" autoLine="0" autoPict="0">
            <anchor moveWithCells="1">
              <from>
                <xdr:col>21</xdr:col>
                <xdr:colOff>57150</xdr:colOff>
                <xdr:row>33</xdr:row>
                <xdr:rowOff>161925</xdr:rowOff>
              </from>
              <to>
                <xdr:col>21</xdr:col>
                <xdr:colOff>247650</xdr:colOff>
                <xdr:row>35</xdr:row>
                <xdr:rowOff>47625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tabColor rgb="FF92D050"/>
    <pageSetUpPr fitToPage="1"/>
  </sheetPr>
  <dimension ref="A1:AA65"/>
  <sheetViews>
    <sheetView showGridLines="0" showRowColHeaders="0" topLeftCell="A31" zoomScale="130" zoomScaleNormal="130" workbookViewId="0">
      <selection activeCell="D55" sqref="D55"/>
    </sheetView>
  </sheetViews>
  <sheetFormatPr defaultRowHeight="11.1" customHeight="1" x14ac:dyDescent="0.25"/>
  <cols>
    <col min="1" max="2" width="2.7109375" customWidth="1"/>
    <col min="3" max="24" width="3.7109375" customWidth="1"/>
    <col min="25" max="25" width="1.7109375" customWidth="1"/>
    <col min="26" max="27" width="10.7109375" customWidth="1"/>
    <col min="28" max="78" width="3.7109375" customWidth="1"/>
  </cols>
  <sheetData>
    <row r="1" spans="1:27" ht="11.1" customHeight="1" x14ac:dyDescent="0.25">
      <c r="A1" s="75"/>
      <c r="B1" s="8"/>
      <c r="C1" s="8"/>
      <c r="D1" s="8"/>
      <c r="E1" s="8"/>
      <c r="F1" s="8"/>
      <c r="G1" s="8"/>
      <c r="H1" s="8"/>
      <c r="I1" s="8"/>
      <c r="J1" s="8"/>
      <c r="K1" s="8"/>
      <c r="L1" s="8"/>
      <c r="M1" s="8"/>
      <c r="N1" s="8"/>
      <c r="O1" s="8"/>
      <c r="P1" s="8"/>
      <c r="Q1" s="8"/>
      <c r="R1" s="8"/>
      <c r="S1" s="8"/>
      <c r="T1" s="8"/>
      <c r="U1" s="8"/>
      <c r="V1" s="8"/>
      <c r="W1" s="8"/>
      <c r="X1" s="8"/>
      <c r="Y1" s="8"/>
      <c r="Z1" s="8"/>
      <c r="AA1" s="9"/>
    </row>
    <row r="2" spans="1:27" ht="13.5" customHeight="1" x14ac:dyDescent="0.25">
      <c r="A2" s="341" t="s">
        <v>1163</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3"/>
    </row>
    <row r="3" spans="1:27" ht="13.5" customHeight="1" x14ac:dyDescent="0.25">
      <c r="A3" s="329" t="s">
        <v>33</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1"/>
    </row>
    <row r="4" spans="1:27" ht="13.5" customHeight="1" x14ac:dyDescent="0.25">
      <c r="A4" s="329" t="s">
        <v>34</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1"/>
    </row>
    <row r="5" spans="1:27" ht="13.5" customHeight="1" x14ac:dyDescent="0.25">
      <c r="A5" s="329" t="s">
        <v>1078</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1"/>
    </row>
    <row r="6" spans="1:27" ht="13.5" customHeight="1" x14ac:dyDescent="0.25">
      <c r="A6" s="329" t="s">
        <v>1164</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1"/>
    </row>
    <row r="7" spans="1:27" ht="13.5" customHeight="1" x14ac:dyDescent="0.25">
      <c r="A7" s="71" t="s">
        <v>35</v>
      </c>
      <c r="B7" s="72"/>
      <c r="C7" s="72"/>
      <c r="D7" s="72"/>
      <c r="E7" s="72"/>
      <c r="F7" s="72"/>
      <c r="G7" s="72"/>
      <c r="H7" s="72"/>
      <c r="I7" s="72"/>
      <c r="J7" s="72"/>
      <c r="K7" s="72"/>
      <c r="L7" s="72"/>
      <c r="M7" s="72"/>
      <c r="N7" s="72"/>
      <c r="O7" s="72"/>
      <c r="P7" s="72"/>
      <c r="Q7" s="72"/>
      <c r="R7" s="72"/>
      <c r="S7" s="72"/>
      <c r="T7" s="72"/>
      <c r="U7" s="72"/>
      <c r="V7" s="72"/>
      <c r="W7" s="72"/>
      <c r="X7" s="72"/>
      <c r="Y7" s="72"/>
      <c r="Z7" s="72"/>
      <c r="AA7" s="70"/>
    </row>
    <row r="8" spans="1:27" ht="13.5" customHeight="1" x14ac:dyDescent="0.25">
      <c r="A8" s="73" t="s">
        <v>1079</v>
      </c>
      <c r="B8" s="72"/>
      <c r="C8" s="72"/>
      <c r="D8" s="72"/>
      <c r="E8" s="72"/>
      <c r="F8" s="72"/>
      <c r="G8" s="72"/>
      <c r="H8" s="72"/>
      <c r="I8" s="72"/>
      <c r="J8" s="72"/>
      <c r="K8" s="72"/>
      <c r="L8" s="72"/>
      <c r="M8" s="72"/>
      <c r="N8" s="72"/>
      <c r="O8" s="72"/>
      <c r="P8" s="72"/>
      <c r="Q8" s="72"/>
      <c r="R8" s="72"/>
      <c r="S8" s="72"/>
      <c r="T8" s="72"/>
      <c r="U8" s="72"/>
      <c r="V8" s="72"/>
      <c r="W8" s="72"/>
      <c r="X8" s="72"/>
      <c r="Y8" s="72"/>
      <c r="Z8" s="72"/>
      <c r="AA8" s="70"/>
    </row>
    <row r="9" spans="1:27" ht="13.5" customHeight="1" x14ac:dyDescent="0.25">
      <c r="A9" s="73" t="s">
        <v>36</v>
      </c>
      <c r="B9" s="72"/>
      <c r="C9" s="72"/>
      <c r="D9" s="72"/>
      <c r="E9" s="72"/>
      <c r="F9" s="72"/>
      <c r="G9" s="72"/>
      <c r="H9" s="72"/>
      <c r="I9" s="72"/>
      <c r="J9" s="72"/>
      <c r="K9" s="72"/>
      <c r="L9" s="72"/>
      <c r="M9" s="72"/>
      <c r="N9" s="72"/>
      <c r="O9" s="72"/>
      <c r="P9" s="72"/>
      <c r="Q9" s="72"/>
      <c r="R9" s="72"/>
      <c r="S9" s="72"/>
      <c r="T9" s="72"/>
      <c r="U9" s="72"/>
      <c r="V9" s="72"/>
      <c r="W9" s="72"/>
      <c r="X9" s="72"/>
      <c r="Y9" s="72"/>
      <c r="Z9" s="72"/>
      <c r="AA9" s="70"/>
    </row>
    <row r="10" spans="1:27" ht="13.5" customHeight="1" x14ac:dyDescent="0.25">
      <c r="A10" s="73" t="s">
        <v>37</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0"/>
    </row>
    <row r="11" spans="1:27" ht="13.5" customHeight="1" x14ac:dyDescent="0.25">
      <c r="A11" s="71" t="s">
        <v>1165</v>
      </c>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0"/>
    </row>
    <row r="12" spans="1:27" ht="14.1" customHeight="1" x14ac:dyDescent="0.25">
      <c r="A12" s="73" t="s">
        <v>38</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0"/>
    </row>
    <row r="13" spans="1:27" ht="14.1" customHeight="1" x14ac:dyDescent="0.25">
      <c r="A13" s="73" t="s">
        <v>1166</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0"/>
    </row>
    <row r="14" spans="1:27" ht="14.1" customHeight="1" x14ac:dyDescent="0.25">
      <c r="A14" s="73" t="s">
        <v>1167</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0"/>
    </row>
    <row r="15" spans="1:27" ht="14.1" customHeight="1" x14ac:dyDescent="0.25">
      <c r="A15" s="71" t="s">
        <v>1168</v>
      </c>
      <c r="B15" s="72"/>
      <c r="C15" s="72"/>
      <c r="D15" s="72"/>
      <c r="E15" s="72"/>
      <c r="F15" s="72"/>
      <c r="G15" s="72"/>
      <c r="H15" s="72"/>
      <c r="I15" s="72"/>
      <c r="J15" s="72"/>
      <c r="K15" s="72"/>
      <c r="L15" s="72"/>
      <c r="M15" s="72"/>
      <c r="N15" s="72"/>
      <c r="O15" s="72"/>
      <c r="P15" s="72"/>
      <c r="Q15" s="72"/>
      <c r="R15" s="72"/>
      <c r="S15" s="72"/>
      <c r="T15" s="72"/>
      <c r="U15" s="72"/>
      <c r="V15" s="72"/>
      <c r="W15" s="72"/>
      <c r="X15" s="72"/>
      <c r="Y15" s="72"/>
      <c r="Z15" s="67"/>
      <c r="AA15" s="68"/>
    </row>
    <row r="16" spans="1:27" ht="14.1" customHeight="1" x14ac:dyDescent="0.25">
      <c r="A16" s="73" t="s">
        <v>1169</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0"/>
    </row>
    <row r="17" spans="1:27" ht="14.1" customHeight="1" x14ac:dyDescent="0.25">
      <c r="A17" s="73" t="s">
        <v>1170</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0"/>
    </row>
    <row r="18" spans="1:27" ht="14.1" customHeight="1" x14ac:dyDescent="0.25">
      <c r="A18" s="73" t="s">
        <v>1080</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0"/>
    </row>
    <row r="19" spans="1:27" ht="52.5" customHeight="1" thickBot="1" x14ac:dyDescent="0.3">
      <c r="A19" s="69"/>
      <c r="B19" s="2"/>
      <c r="C19" s="2"/>
      <c r="D19" s="2"/>
      <c r="E19" s="2"/>
      <c r="F19" s="2"/>
      <c r="G19" s="2"/>
      <c r="H19" s="2"/>
      <c r="I19" s="2"/>
      <c r="J19" s="2"/>
      <c r="K19" s="2"/>
      <c r="L19" s="2"/>
      <c r="M19" s="2"/>
      <c r="N19" s="2"/>
      <c r="O19" s="2"/>
      <c r="P19" s="2"/>
      <c r="Q19" s="2"/>
      <c r="R19" s="2"/>
      <c r="S19" s="2"/>
      <c r="T19" s="2"/>
      <c r="U19" s="2"/>
      <c r="V19" s="2"/>
      <c r="W19" s="2"/>
      <c r="X19" s="2"/>
      <c r="Y19" s="2"/>
      <c r="Z19" s="74" t="s">
        <v>1074</v>
      </c>
      <c r="AA19" s="74" t="s">
        <v>1075</v>
      </c>
    </row>
    <row r="20" spans="1:27" ht="14.1" customHeight="1" x14ac:dyDescent="0.25">
      <c r="A20" s="300">
        <v>1</v>
      </c>
      <c r="B20" s="301"/>
      <c r="C20" s="316" t="s">
        <v>1081</v>
      </c>
      <c r="D20" s="317"/>
      <c r="E20" s="317"/>
      <c r="F20" s="317"/>
      <c r="G20" s="317"/>
      <c r="H20" s="317"/>
      <c r="I20" s="317"/>
      <c r="J20" s="317"/>
      <c r="K20" s="317"/>
      <c r="L20" s="317"/>
      <c r="M20" s="317"/>
      <c r="N20" s="317"/>
      <c r="O20" s="317"/>
      <c r="P20" s="317"/>
      <c r="Q20" s="317"/>
      <c r="R20" s="317"/>
      <c r="S20" s="317"/>
      <c r="T20" s="317"/>
      <c r="U20" s="317"/>
      <c r="V20" s="317"/>
      <c r="W20" s="317"/>
      <c r="X20" s="317"/>
      <c r="Y20" s="318"/>
      <c r="Z20" s="304" t="s">
        <v>1180</v>
      </c>
      <c r="AA20" s="304" t="s">
        <v>1181</v>
      </c>
    </row>
    <row r="21" spans="1:27" ht="25.5" customHeight="1" thickBot="1" x14ac:dyDescent="0.3">
      <c r="A21" s="302"/>
      <c r="B21" s="303"/>
      <c r="C21" s="313" t="s">
        <v>1082</v>
      </c>
      <c r="D21" s="314"/>
      <c r="E21" s="314"/>
      <c r="F21" s="314"/>
      <c r="G21" s="314"/>
      <c r="H21" s="314"/>
      <c r="I21" s="314"/>
      <c r="J21" s="314"/>
      <c r="K21" s="314"/>
      <c r="L21" s="314"/>
      <c r="M21" s="314"/>
      <c r="N21" s="314"/>
      <c r="O21" s="314"/>
      <c r="P21" s="314"/>
      <c r="Q21" s="314"/>
      <c r="R21" s="314"/>
      <c r="S21" s="314"/>
      <c r="T21" s="314"/>
      <c r="U21" s="314"/>
      <c r="V21" s="314"/>
      <c r="W21" s="314"/>
      <c r="X21" s="314"/>
      <c r="Y21" s="315"/>
      <c r="Z21" s="309"/>
      <c r="AA21" s="309"/>
    </row>
    <row r="22" spans="1:27" ht="28.5" customHeight="1" thickBot="1" x14ac:dyDescent="0.3">
      <c r="A22" s="321">
        <v>2</v>
      </c>
      <c r="B22" s="322"/>
      <c r="C22" s="310" t="s">
        <v>1083</v>
      </c>
      <c r="D22" s="311"/>
      <c r="E22" s="311"/>
      <c r="F22" s="311"/>
      <c r="G22" s="311"/>
      <c r="H22" s="311"/>
      <c r="I22" s="311"/>
      <c r="J22" s="311"/>
      <c r="K22" s="311"/>
      <c r="L22" s="311"/>
      <c r="M22" s="311"/>
      <c r="N22" s="311"/>
      <c r="O22" s="311"/>
      <c r="P22" s="311"/>
      <c r="Q22" s="311"/>
      <c r="R22" s="311"/>
      <c r="S22" s="311"/>
      <c r="T22" s="311"/>
      <c r="U22" s="311"/>
      <c r="V22" s="311"/>
      <c r="W22" s="311"/>
      <c r="X22" s="311"/>
      <c r="Y22" s="312"/>
      <c r="Z22" s="3"/>
      <c r="AA22" s="3"/>
    </row>
    <row r="23" spans="1:27" ht="14.1" customHeight="1" x14ac:dyDescent="0.25">
      <c r="A23" s="300">
        <v>3</v>
      </c>
      <c r="B23" s="301"/>
      <c r="C23" s="316" t="s">
        <v>1061</v>
      </c>
      <c r="D23" s="317"/>
      <c r="E23" s="317"/>
      <c r="F23" s="317"/>
      <c r="G23" s="317"/>
      <c r="H23" s="317"/>
      <c r="I23" s="317"/>
      <c r="J23" s="317"/>
      <c r="K23" s="317"/>
      <c r="L23" s="317"/>
      <c r="M23" s="317"/>
      <c r="N23" s="317"/>
      <c r="O23" s="317"/>
      <c r="P23" s="317"/>
      <c r="Q23" s="317"/>
      <c r="R23" s="317"/>
      <c r="S23" s="317"/>
      <c r="T23" s="317"/>
      <c r="U23" s="317"/>
      <c r="V23" s="317"/>
      <c r="W23" s="317"/>
      <c r="X23" s="317"/>
      <c r="Y23" s="318"/>
      <c r="Z23" s="304"/>
      <c r="AA23" s="306" t="s">
        <v>0</v>
      </c>
    </row>
    <row r="24" spans="1:27" ht="14.1" customHeight="1" x14ac:dyDescent="0.25">
      <c r="A24" s="319"/>
      <c r="B24" s="320"/>
      <c r="C24" s="325" t="s">
        <v>1084</v>
      </c>
      <c r="D24" s="326"/>
      <c r="E24" s="326"/>
      <c r="F24" s="326"/>
      <c r="G24" s="326"/>
      <c r="H24" s="326"/>
      <c r="I24" s="326"/>
      <c r="J24" s="326"/>
      <c r="K24" s="326"/>
      <c r="L24" s="326"/>
      <c r="M24" s="326"/>
      <c r="N24" s="326"/>
      <c r="O24" s="326"/>
      <c r="P24" s="326"/>
      <c r="Q24" s="326"/>
      <c r="R24" s="326"/>
      <c r="S24" s="326"/>
      <c r="T24" s="326"/>
      <c r="U24" s="326"/>
      <c r="V24" s="326"/>
      <c r="W24" s="326"/>
      <c r="X24" s="326"/>
      <c r="Y24" s="340"/>
      <c r="Z24" s="305"/>
      <c r="AA24" s="307"/>
    </row>
    <row r="25" spans="1:27" ht="14.1" customHeight="1" thickBot="1" x14ac:dyDescent="0.3">
      <c r="A25" s="302"/>
      <c r="B25" s="303"/>
      <c r="C25" s="313" t="s">
        <v>1171</v>
      </c>
      <c r="D25" s="314"/>
      <c r="E25" s="314"/>
      <c r="F25" s="314"/>
      <c r="G25" s="314"/>
      <c r="H25" s="314"/>
      <c r="I25" s="314"/>
      <c r="J25" s="314"/>
      <c r="K25" s="314"/>
      <c r="L25" s="314"/>
      <c r="M25" s="314"/>
      <c r="N25" s="314"/>
      <c r="O25" s="314"/>
      <c r="P25" s="314"/>
      <c r="Q25" s="314"/>
      <c r="R25" s="314"/>
      <c r="S25" s="314"/>
      <c r="T25" s="314"/>
      <c r="U25" s="314"/>
      <c r="V25" s="314"/>
      <c r="W25" s="314"/>
      <c r="X25" s="314"/>
      <c r="Y25" s="315"/>
      <c r="Z25" s="309"/>
      <c r="AA25" s="308"/>
    </row>
    <row r="26" spans="1:27" ht="14.1" customHeight="1" x14ac:dyDescent="0.25">
      <c r="A26" s="300">
        <v>4</v>
      </c>
      <c r="B26" s="301"/>
      <c r="C26" s="316" t="s">
        <v>1072</v>
      </c>
      <c r="D26" s="317"/>
      <c r="E26" s="317"/>
      <c r="F26" s="317"/>
      <c r="G26" s="317"/>
      <c r="H26" s="317"/>
      <c r="I26" s="317"/>
      <c r="J26" s="317"/>
      <c r="K26" s="317"/>
      <c r="L26" s="317"/>
      <c r="M26" s="317"/>
      <c r="N26" s="317"/>
      <c r="O26" s="317"/>
      <c r="P26" s="317"/>
      <c r="Q26" s="317"/>
      <c r="R26" s="317"/>
      <c r="S26" s="317"/>
      <c r="T26" s="317"/>
      <c r="U26" s="317"/>
      <c r="V26" s="317"/>
      <c r="W26" s="317"/>
      <c r="X26" s="317"/>
      <c r="Y26" s="318"/>
      <c r="Z26" s="304"/>
      <c r="AA26" s="304"/>
    </row>
    <row r="27" spans="1:27" ht="14.1" customHeight="1" x14ac:dyDescent="0.25">
      <c r="A27" s="319"/>
      <c r="B27" s="320"/>
      <c r="C27" s="325"/>
      <c r="D27" s="326"/>
      <c r="E27" s="326"/>
      <c r="F27" s="326"/>
      <c r="G27" s="326"/>
      <c r="H27" s="326"/>
      <c r="I27" s="326"/>
      <c r="J27" s="326"/>
      <c r="K27" s="326"/>
      <c r="L27" s="326"/>
      <c r="M27" s="326"/>
      <c r="N27" s="326"/>
      <c r="O27" s="326"/>
      <c r="P27" s="326"/>
      <c r="Q27" s="326"/>
      <c r="R27" s="326"/>
      <c r="S27" s="326"/>
      <c r="T27" s="326"/>
      <c r="U27" s="326"/>
      <c r="V27" s="326"/>
      <c r="W27" s="326"/>
      <c r="X27" s="326"/>
      <c r="Y27" s="340"/>
      <c r="Z27" s="305"/>
      <c r="AA27" s="305"/>
    </row>
    <row r="28" spans="1:27" ht="35.25" customHeight="1" thickBot="1" x14ac:dyDescent="0.3">
      <c r="A28" s="319"/>
      <c r="B28" s="320"/>
      <c r="C28" s="313"/>
      <c r="D28" s="314"/>
      <c r="E28" s="314"/>
      <c r="F28" s="314"/>
      <c r="G28" s="314"/>
      <c r="H28" s="314"/>
      <c r="I28" s="314"/>
      <c r="J28" s="314"/>
      <c r="K28" s="314"/>
      <c r="L28" s="314"/>
      <c r="M28" s="314"/>
      <c r="N28" s="314"/>
      <c r="O28" s="314"/>
      <c r="P28" s="314"/>
      <c r="Q28" s="314"/>
      <c r="R28" s="314"/>
      <c r="S28" s="314"/>
      <c r="T28" s="314"/>
      <c r="U28" s="314"/>
      <c r="V28" s="314"/>
      <c r="W28" s="314"/>
      <c r="X28" s="314"/>
      <c r="Y28" s="315"/>
      <c r="Z28" s="305"/>
      <c r="AA28" s="305"/>
    </row>
    <row r="29" spans="1:27" ht="14.1" customHeight="1" x14ac:dyDescent="0.25">
      <c r="A29" s="300">
        <v>5</v>
      </c>
      <c r="B29" s="301"/>
      <c r="C29" s="316" t="s">
        <v>1085</v>
      </c>
      <c r="D29" s="317"/>
      <c r="E29" s="317"/>
      <c r="F29" s="317"/>
      <c r="G29" s="317"/>
      <c r="H29" s="317"/>
      <c r="I29" s="317"/>
      <c r="J29" s="317"/>
      <c r="K29" s="317"/>
      <c r="L29" s="317"/>
      <c r="M29" s="317"/>
      <c r="N29" s="317"/>
      <c r="O29" s="317"/>
      <c r="P29" s="317"/>
      <c r="Q29" s="317"/>
      <c r="R29" s="317"/>
      <c r="S29" s="317"/>
      <c r="T29" s="317"/>
      <c r="U29" s="317"/>
      <c r="V29" s="317"/>
      <c r="W29" s="317"/>
      <c r="X29" s="317"/>
      <c r="Y29" s="317"/>
      <c r="Z29" s="304"/>
      <c r="AA29" s="304"/>
    </row>
    <row r="30" spans="1:27" ht="14.1" customHeight="1" x14ac:dyDescent="0.25">
      <c r="A30" s="319"/>
      <c r="B30" s="320"/>
      <c r="C30" s="325" t="s">
        <v>1086</v>
      </c>
      <c r="D30" s="326"/>
      <c r="E30" s="326"/>
      <c r="F30" s="326"/>
      <c r="G30" s="326"/>
      <c r="H30" s="326"/>
      <c r="I30" s="326"/>
      <c r="J30" s="326"/>
      <c r="K30" s="326"/>
      <c r="L30" s="326"/>
      <c r="M30" s="326"/>
      <c r="N30" s="326"/>
      <c r="O30" s="326"/>
      <c r="P30" s="326"/>
      <c r="Q30" s="326"/>
      <c r="R30" s="326"/>
      <c r="S30" s="326"/>
      <c r="T30" s="326"/>
      <c r="U30" s="326"/>
      <c r="V30" s="326"/>
      <c r="W30" s="326"/>
      <c r="X30" s="326"/>
      <c r="Y30" s="326"/>
      <c r="Z30" s="305"/>
      <c r="AA30" s="305"/>
    </row>
    <row r="31" spans="1:27" ht="13.5" customHeight="1" x14ac:dyDescent="0.25">
      <c r="A31" s="319"/>
      <c r="B31" s="320"/>
      <c r="C31" s="325" t="s">
        <v>1087</v>
      </c>
      <c r="D31" s="326"/>
      <c r="E31" s="326"/>
      <c r="F31" s="326"/>
      <c r="G31" s="326"/>
      <c r="H31" s="326"/>
      <c r="I31" s="326"/>
      <c r="J31" s="326"/>
      <c r="K31" s="326"/>
      <c r="L31" s="326"/>
      <c r="M31" s="326"/>
      <c r="N31" s="326"/>
      <c r="O31" s="326"/>
      <c r="P31" s="326"/>
      <c r="Q31" s="326"/>
      <c r="R31" s="326"/>
      <c r="S31" s="326"/>
      <c r="T31" s="326"/>
      <c r="U31" s="326"/>
      <c r="V31" s="326"/>
      <c r="W31" s="326"/>
      <c r="X31" s="326"/>
      <c r="Y31" s="326"/>
      <c r="Z31" s="305"/>
      <c r="AA31" s="305"/>
    </row>
    <row r="32" spans="1:27" ht="14.1" customHeight="1" thickBot="1" x14ac:dyDescent="0.3">
      <c r="A32" s="302"/>
      <c r="B32" s="303"/>
      <c r="C32" s="313" t="s">
        <v>1</v>
      </c>
      <c r="D32" s="314"/>
      <c r="E32" s="314"/>
      <c r="F32" s="314"/>
      <c r="G32" s="314"/>
      <c r="H32" s="314"/>
      <c r="I32" s="314"/>
      <c r="J32" s="314"/>
      <c r="K32" s="314"/>
      <c r="L32" s="314"/>
      <c r="M32" s="314"/>
      <c r="N32" s="314"/>
      <c r="O32" s="314"/>
      <c r="P32" s="314"/>
      <c r="Q32" s="314"/>
      <c r="R32" s="314"/>
      <c r="S32" s="314"/>
      <c r="T32" s="314"/>
      <c r="U32" s="314"/>
      <c r="V32" s="314"/>
      <c r="W32" s="314"/>
      <c r="X32" s="314"/>
      <c r="Y32" s="314"/>
      <c r="Z32" s="309"/>
      <c r="AA32" s="309"/>
    </row>
    <row r="33" spans="1:27" ht="14.1" customHeight="1" x14ac:dyDescent="0.25">
      <c r="A33" s="300">
        <v>6</v>
      </c>
      <c r="B33" s="301"/>
      <c r="C33" s="325" t="s">
        <v>1062</v>
      </c>
      <c r="D33" s="326"/>
      <c r="E33" s="326"/>
      <c r="F33" s="326"/>
      <c r="G33" s="326"/>
      <c r="H33" s="326"/>
      <c r="I33" s="326"/>
      <c r="J33" s="326"/>
      <c r="K33" s="326"/>
      <c r="L33" s="326"/>
      <c r="M33" s="326"/>
      <c r="N33" s="326"/>
      <c r="O33" s="326"/>
      <c r="P33" s="326"/>
      <c r="Q33" s="326"/>
      <c r="R33" s="326"/>
      <c r="S33" s="326"/>
      <c r="T33" s="326"/>
      <c r="U33" s="326"/>
      <c r="V33" s="326"/>
      <c r="W33" s="326"/>
      <c r="X33" s="326"/>
      <c r="Y33" s="326"/>
      <c r="Z33" s="4"/>
      <c r="AA33" s="5"/>
    </row>
    <row r="34" spans="1:27" ht="24.75" customHeight="1" x14ac:dyDescent="0.25">
      <c r="A34" s="319" t="s">
        <v>2</v>
      </c>
      <c r="B34" s="320"/>
      <c r="C34" s="332" t="s">
        <v>1172</v>
      </c>
      <c r="D34" s="333"/>
      <c r="E34" s="333"/>
      <c r="F34" s="333"/>
      <c r="G34" s="333"/>
      <c r="H34" s="333"/>
      <c r="I34" s="333"/>
      <c r="J34" s="333"/>
      <c r="K34" s="333"/>
      <c r="L34" s="333"/>
      <c r="M34" s="333"/>
      <c r="N34" s="333"/>
      <c r="O34" s="333"/>
      <c r="P34" s="333"/>
      <c r="Q34" s="333"/>
      <c r="R34" s="333"/>
      <c r="S34" s="333"/>
      <c r="T34" s="333"/>
      <c r="U34" s="333"/>
      <c r="V34" s="333"/>
      <c r="W34" s="333"/>
      <c r="X34" s="333"/>
      <c r="Y34" s="333"/>
      <c r="Z34" s="327" t="s">
        <v>22</v>
      </c>
      <c r="AA34" s="323"/>
    </row>
    <row r="35" spans="1:27" ht="14.1" customHeight="1" x14ac:dyDescent="0.25">
      <c r="A35" s="319"/>
      <c r="B35" s="320"/>
      <c r="C35" s="325" t="s">
        <v>1088</v>
      </c>
      <c r="D35" s="326"/>
      <c r="E35" s="326"/>
      <c r="F35" s="326"/>
      <c r="G35" s="326"/>
      <c r="H35" s="326"/>
      <c r="I35" s="326"/>
      <c r="J35" s="326"/>
      <c r="K35" s="326"/>
      <c r="L35" s="326"/>
      <c r="M35" s="326"/>
      <c r="N35" s="326"/>
      <c r="O35" s="326"/>
      <c r="P35" s="326"/>
      <c r="Q35" s="326"/>
      <c r="R35" s="326"/>
      <c r="S35" s="326"/>
      <c r="T35" s="326"/>
      <c r="U35" s="326"/>
      <c r="V35" s="326"/>
      <c r="W35" s="326"/>
      <c r="X35" s="326"/>
      <c r="Y35" s="326"/>
      <c r="Z35" s="307"/>
      <c r="AA35" s="305"/>
    </row>
    <row r="36" spans="1:27" ht="14.1" customHeight="1" x14ac:dyDescent="0.25">
      <c r="A36" s="319"/>
      <c r="B36" s="320"/>
      <c r="C36" s="325" t="s">
        <v>1063</v>
      </c>
      <c r="D36" s="326"/>
      <c r="E36" s="326"/>
      <c r="F36" s="326"/>
      <c r="G36" s="326"/>
      <c r="H36" s="326"/>
      <c r="I36" s="326"/>
      <c r="J36" s="326"/>
      <c r="K36" s="326"/>
      <c r="L36" s="326"/>
      <c r="M36" s="326"/>
      <c r="N36" s="326"/>
      <c r="O36" s="326"/>
      <c r="P36" s="326"/>
      <c r="Q36" s="326"/>
      <c r="R36" s="326"/>
      <c r="S36" s="326"/>
      <c r="T36" s="326"/>
      <c r="U36" s="326"/>
      <c r="V36" s="326"/>
      <c r="W36" s="326"/>
      <c r="X36" s="326"/>
      <c r="Y36" s="326"/>
      <c r="Z36" s="307"/>
      <c r="AA36" s="305"/>
    </row>
    <row r="37" spans="1:27" ht="14.1" customHeight="1" x14ac:dyDescent="0.25">
      <c r="A37" s="319"/>
      <c r="B37" s="320"/>
      <c r="C37" s="325" t="s">
        <v>3</v>
      </c>
      <c r="D37" s="326"/>
      <c r="E37" s="326"/>
      <c r="F37" s="326"/>
      <c r="G37" s="326"/>
      <c r="H37" s="326"/>
      <c r="I37" s="326"/>
      <c r="J37" s="326"/>
      <c r="K37" s="326"/>
      <c r="L37" s="326"/>
      <c r="M37" s="326"/>
      <c r="N37" s="326"/>
      <c r="O37" s="326"/>
      <c r="P37" s="326"/>
      <c r="Q37" s="326"/>
      <c r="R37" s="326"/>
      <c r="S37" s="326"/>
      <c r="T37" s="326"/>
      <c r="U37" s="326"/>
      <c r="V37" s="326"/>
      <c r="W37" s="326"/>
      <c r="X37" s="326"/>
      <c r="Y37" s="326"/>
      <c r="Z37" s="328"/>
      <c r="AA37" s="324"/>
    </row>
    <row r="38" spans="1:27" ht="14.1" customHeight="1" x14ac:dyDescent="0.25">
      <c r="A38" s="144"/>
      <c r="B38" s="142"/>
      <c r="C38" s="332" t="s">
        <v>1173</v>
      </c>
      <c r="D38" s="333"/>
      <c r="E38" s="333"/>
      <c r="F38" s="333"/>
      <c r="G38" s="333"/>
      <c r="H38" s="333"/>
      <c r="I38" s="333"/>
      <c r="J38" s="333"/>
      <c r="K38" s="333"/>
      <c r="L38" s="333"/>
      <c r="M38" s="333"/>
      <c r="N38" s="333"/>
      <c r="O38" s="333"/>
      <c r="P38" s="333"/>
      <c r="Q38" s="333"/>
      <c r="R38" s="333"/>
      <c r="S38" s="333"/>
      <c r="T38" s="333"/>
      <c r="U38" s="333"/>
      <c r="V38" s="333"/>
      <c r="W38" s="333"/>
      <c r="X38" s="333"/>
      <c r="Y38" s="334"/>
      <c r="Z38" s="327" t="s">
        <v>0</v>
      </c>
      <c r="AA38" s="323"/>
    </row>
    <row r="39" spans="1:27" ht="14.1" customHeight="1" x14ac:dyDescent="0.25">
      <c r="A39" s="141"/>
      <c r="B39" s="142"/>
      <c r="C39" s="345" t="s">
        <v>4</v>
      </c>
      <c r="D39" s="346"/>
      <c r="E39" s="346"/>
      <c r="F39" s="346"/>
      <c r="G39" s="346"/>
      <c r="H39" s="346"/>
      <c r="I39" s="346"/>
      <c r="J39" s="346"/>
      <c r="K39" s="346"/>
      <c r="L39" s="346"/>
      <c r="M39" s="346"/>
      <c r="N39" s="346"/>
      <c r="O39" s="346"/>
      <c r="P39" s="346"/>
      <c r="Q39" s="346"/>
      <c r="R39" s="346"/>
      <c r="S39" s="346"/>
      <c r="T39" s="346"/>
      <c r="U39" s="346"/>
      <c r="V39" s="346"/>
      <c r="W39" s="346"/>
      <c r="X39" s="346"/>
      <c r="Y39" s="347"/>
      <c r="Z39" s="328"/>
      <c r="AA39" s="324"/>
    </row>
    <row r="40" spans="1:27" ht="14.1" customHeight="1" x14ac:dyDescent="0.25">
      <c r="A40" s="319" t="s">
        <v>5</v>
      </c>
      <c r="B40" s="320"/>
      <c r="C40" s="325" t="s">
        <v>1089</v>
      </c>
      <c r="D40" s="326"/>
      <c r="E40" s="326"/>
      <c r="F40" s="326"/>
      <c r="G40" s="326"/>
      <c r="H40" s="326"/>
      <c r="I40" s="326"/>
      <c r="J40" s="326"/>
      <c r="K40" s="326"/>
      <c r="L40" s="326"/>
      <c r="M40" s="326"/>
      <c r="N40" s="326"/>
      <c r="O40" s="326"/>
      <c r="P40" s="326"/>
      <c r="Q40" s="326"/>
      <c r="R40" s="326"/>
      <c r="S40" s="326"/>
      <c r="T40" s="326"/>
      <c r="U40" s="326"/>
      <c r="V40" s="326"/>
      <c r="W40" s="326"/>
      <c r="X40" s="326"/>
      <c r="Y40" s="326"/>
      <c r="Z40" s="327" t="s">
        <v>22</v>
      </c>
      <c r="AA40" s="323"/>
    </row>
    <row r="41" spans="1:27" ht="24" customHeight="1" x14ac:dyDescent="0.25">
      <c r="A41" s="319"/>
      <c r="B41" s="320"/>
      <c r="C41" s="325" t="s">
        <v>1090</v>
      </c>
      <c r="D41" s="326"/>
      <c r="E41" s="326"/>
      <c r="F41" s="326"/>
      <c r="G41" s="326"/>
      <c r="H41" s="326"/>
      <c r="I41" s="326"/>
      <c r="J41" s="326"/>
      <c r="K41" s="326"/>
      <c r="L41" s="326"/>
      <c r="M41" s="326"/>
      <c r="N41" s="326"/>
      <c r="O41" s="326"/>
      <c r="P41" s="326"/>
      <c r="Q41" s="326"/>
      <c r="R41" s="326"/>
      <c r="S41" s="326"/>
      <c r="T41" s="326"/>
      <c r="U41" s="326"/>
      <c r="V41" s="326"/>
      <c r="W41" s="326"/>
      <c r="X41" s="326"/>
      <c r="Y41" s="326"/>
      <c r="Z41" s="307"/>
      <c r="AA41" s="305"/>
    </row>
    <row r="42" spans="1:27" ht="14.1" customHeight="1" x14ac:dyDescent="0.25">
      <c r="A42" s="319" t="s">
        <v>6</v>
      </c>
      <c r="B42" s="320"/>
      <c r="C42" s="332" t="s">
        <v>1064</v>
      </c>
      <c r="D42" s="333"/>
      <c r="E42" s="333"/>
      <c r="F42" s="333"/>
      <c r="G42" s="333"/>
      <c r="H42" s="333"/>
      <c r="I42" s="333"/>
      <c r="J42" s="333"/>
      <c r="K42" s="333"/>
      <c r="L42" s="333"/>
      <c r="M42" s="333"/>
      <c r="N42" s="333"/>
      <c r="O42" s="333"/>
      <c r="P42" s="333"/>
      <c r="Q42" s="333"/>
      <c r="R42" s="333"/>
      <c r="S42" s="333"/>
      <c r="T42" s="333"/>
      <c r="U42" s="333"/>
      <c r="V42" s="333"/>
      <c r="W42" s="333"/>
      <c r="X42" s="333"/>
      <c r="Y42" s="334"/>
      <c r="Z42" s="335"/>
      <c r="AA42" s="335"/>
    </row>
    <row r="43" spans="1:27" ht="14.1" customHeight="1" x14ac:dyDescent="0.25">
      <c r="A43" s="319"/>
      <c r="B43" s="320"/>
      <c r="C43" s="325" t="s">
        <v>1065</v>
      </c>
      <c r="D43" s="326"/>
      <c r="E43" s="326"/>
      <c r="F43" s="326"/>
      <c r="G43" s="326"/>
      <c r="H43" s="326"/>
      <c r="I43" s="326"/>
      <c r="J43" s="326"/>
      <c r="K43" s="326"/>
      <c r="L43" s="326"/>
      <c r="M43" s="326"/>
      <c r="N43" s="326"/>
      <c r="O43" s="326"/>
      <c r="P43" s="326"/>
      <c r="Q43" s="326"/>
      <c r="R43" s="326"/>
      <c r="S43" s="326"/>
      <c r="T43" s="326"/>
      <c r="U43" s="326"/>
      <c r="V43" s="326"/>
      <c r="W43" s="326"/>
      <c r="X43" s="326"/>
      <c r="Y43" s="326"/>
      <c r="Z43" s="336"/>
      <c r="AA43" s="336"/>
    </row>
    <row r="44" spans="1:27" ht="14.1" customHeight="1" x14ac:dyDescent="0.25">
      <c r="A44" s="319" t="s">
        <v>7</v>
      </c>
      <c r="B44" s="320"/>
      <c r="C44" s="337" t="s">
        <v>1174</v>
      </c>
      <c r="D44" s="338"/>
      <c r="E44" s="338"/>
      <c r="F44" s="338"/>
      <c r="G44" s="338"/>
      <c r="H44" s="338"/>
      <c r="I44" s="338"/>
      <c r="J44" s="338"/>
      <c r="K44" s="338"/>
      <c r="L44" s="338"/>
      <c r="M44" s="338"/>
      <c r="N44" s="338"/>
      <c r="O44" s="338"/>
      <c r="P44" s="338"/>
      <c r="Q44" s="338"/>
      <c r="R44" s="338"/>
      <c r="S44" s="338"/>
      <c r="T44" s="338"/>
      <c r="U44" s="338"/>
      <c r="V44" s="338"/>
      <c r="W44" s="338"/>
      <c r="X44" s="338"/>
      <c r="Y44" s="338"/>
      <c r="Z44" s="344" t="s">
        <v>0</v>
      </c>
      <c r="AA44" s="335"/>
    </row>
    <row r="45" spans="1:27" ht="24.75" customHeight="1" x14ac:dyDescent="0.25">
      <c r="A45" s="319"/>
      <c r="B45" s="320"/>
      <c r="C45" s="325" t="s">
        <v>1175</v>
      </c>
      <c r="D45" s="326"/>
      <c r="E45" s="326"/>
      <c r="F45" s="326"/>
      <c r="G45" s="326"/>
      <c r="H45" s="326"/>
      <c r="I45" s="326"/>
      <c r="J45" s="326"/>
      <c r="K45" s="326"/>
      <c r="L45" s="326"/>
      <c r="M45" s="326"/>
      <c r="N45" s="326"/>
      <c r="O45" s="326"/>
      <c r="P45" s="326"/>
      <c r="Q45" s="326"/>
      <c r="R45" s="326"/>
      <c r="S45" s="326"/>
      <c r="T45" s="326"/>
      <c r="U45" s="326"/>
      <c r="V45" s="326"/>
      <c r="W45" s="326"/>
      <c r="X45" s="326"/>
      <c r="Y45" s="326"/>
      <c r="Z45" s="307"/>
      <c r="AA45" s="305"/>
    </row>
    <row r="46" spans="1:27" ht="14.1" customHeight="1" x14ac:dyDescent="0.25">
      <c r="A46" s="319"/>
      <c r="B46" s="320"/>
      <c r="C46" s="325" t="s">
        <v>8</v>
      </c>
      <c r="D46" s="326"/>
      <c r="E46" s="326"/>
      <c r="F46" s="326"/>
      <c r="G46" s="326"/>
      <c r="H46" s="326"/>
      <c r="I46" s="326"/>
      <c r="J46" s="326"/>
      <c r="K46" s="326"/>
      <c r="L46" s="326"/>
      <c r="M46" s="326"/>
      <c r="N46" s="326"/>
      <c r="O46" s="326"/>
      <c r="P46" s="326"/>
      <c r="Q46" s="326"/>
      <c r="R46" s="326"/>
      <c r="S46" s="326"/>
      <c r="T46" s="326"/>
      <c r="U46" s="326"/>
      <c r="V46" s="326"/>
      <c r="W46" s="326"/>
      <c r="X46" s="326"/>
      <c r="Y46" s="326"/>
      <c r="Z46" s="307"/>
      <c r="AA46" s="305"/>
    </row>
    <row r="47" spans="1:27" ht="14.1" customHeight="1" thickBot="1" x14ac:dyDescent="0.3">
      <c r="A47" s="302"/>
      <c r="B47" s="303"/>
      <c r="C47" s="313" t="s">
        <v>9</v>
      </c>
      <c r="D47" s="314"/>
      <c r="E47" s="314"/>
      <c r="F47" s="314"/>
      <c r="G47" s="314"/>
      <c r="H47" s="314"/>
      <c r="I47" s="314"/>
      <c r="J47" s="314"/>
      <c r="K47" s="314"/>
      <c r="L47" s="314"/>
      <c r="M47" s="314"/>
      <c r="N47" s="314"/>
      <c r="O47" s="314"/>
      <c r="P47" s="314"/>
      <c r="Q47" s="314"/>
      <c r="R47" s="314"/>
      <c r="S47" s="314"/>
      <c r="T47" s="314"/>
      <c r="U47" s="314"/>
      <c r="V47" s="314"/>
      <c r="W47" s="314"/>
      <c r="X47" s="314"/>
      <c r="Y47" s="314"/>
      <c r="Z47" s="308"/>
      <c r="AA47" s="309"/>
    </row>
    <row r="48" spans="1:27" ht="14.1" customHeight="1" x14ac:dyDescent="0.25">
      <c r="A48" s="300">
        <v>7</v>
      </c>
      <c r="B48" s="301"/>
      <c r="C48" s="316" t="s">
        <v>1176</v>
      </c>
      <c r="D48" s="317"/>
      <c r="E48" s="317"/>
      <c r="F48" s="317"/>
      <c r="G48" s="317"/>
      <c r="H48" s="317"/>
      <c r="I48" s="317"/>
      <c r="J48" s="317"/>
      <c r="K48" s="317"/>
      <c r="L48" s="317"/>
      <c r="M48" s="317"/>
      <c r="N48" s="317"/>
      <c r="O48" s="317"/>
      <c r="P48" s="317"/>
      <c r="Q48" s="317"/>
      <c r="R48" s="317"/>
      <c r="S48" s="317"/>
      <c r="T48" s="317"/>
      <c r="U48" s="317"/>
      <c r="V48" s="317"/>
      <c r="W48" s="317"/>
      <c r="X48" s="317"/>
      <c r="Y48" s="317"/>
      <c r="Z48" s="304"/>
      <c r="AA48" s="304"/>
    </row>
    <row r="49" spans="1:27" ht="14.1" customHeight="1" x14ac:dyDescent="0.25">
      <c r="A49" s="319"/>
      <c r="B49" s="320"/>
      <c r="C49" s="325" t="s">
        <v>1177</v>
      </c>
      <c r="D49" s="326"/>
      <c r="E49" s="326"/>
      <c r="F49" s="326"/>
      <c r="G49" s="326"/>
      <c r="H49" s="326"/>
      <c r="I49" s="326"/>
      <c r="J49" s="326"/>
      <c r="K49" s="326"/>
      <c r="L49" s="326"/>
      <c r="M49" s="326"/>
      <c r="N49" s="326"/>
      <c r="O49" s="326"/>
      <c r="P49" s="326"/>
      <c r="Q49" s="326"/>
      <c r="R49" s="326"/>
      <c r="S49" s="326"/>
      <c r="T49" s="326"/>
      <c r="U49" s="326"/>
      <c r="V49" s="326"/>
      <c r="W49" s="326"/>
      <c r="X49" s="326"/>
      <c r="Y49" s="326"/>
      <c r="Z49" s="305"/>
      <c r="AA49" s="305"/>
    </row>
    <row r="50" spans="1:27" ht="21" customHeight="1" x14ac:dyDescent="0.25">
      <c r="A50" s="319"/>
      <c r="B50" s="320"/>
      <c r="C50" s="325" t="s">
        <v>1178</v>
      </c>
      <c r="D50" s="326"/>
      <c r="E50" s="326"/>
      <c r="F50" s="326"/>
      <c r="G50" s="326"/>
      <c r="H50" s="326"/>
      <c r="I50" s="326"/>
      <c r="J50" s="326"/>
      <c r="K50" s="326"/>
      <c r="L50" s="326"/>
      <c r="M50" s="326"/>
      <c r="N50" s="326"/>
      <c r="O50" s="326"/>
      <c r="P50" s="326"/>
      <c r="Q50" s="326"/>
      <c r="R50" s="326"/>
      <c r="S50" s="326"/>
      <c r="T50" s="326"/>
      <c r="U50" s="326"/>
      <c r="V50" s="326"/>
      <c r="W50" s="326"/>
      <c r="X50" s="326"/>
      <c r="Y50" s="326"/>
      <c r="Z50" s="305"/>
      <c r="AA50" s="305"/>
    </row>
    <row r="51" spans="1:27" ht="21" customHeight="1" x14ac:dyDescent="0.25">
      <c r="A51" s="319"/>
      <c r="B51" s="320"/>
      <c r="C51" s="339" t="s">
        <v>1179</v>
      </c>
      <c r="D51" s="326"/>
      <c r="E51" s="326"/>
      <c r="F51" s="326"/>
      <c r="G51" s="326"/>
      <c r="H51" s="326"/>
      <c r="I51" s="326"/>
      <c r="J51" s="326"/>
      <c r="K51" s="326"/>
      <c r="L51" s="326"/>
      <c r="M51" s="326"/>
      <c r="N51" s="326"/>
      <c r="O51" s="326"/>
      <c r="P51" s="326"/>
      <c r="Q51" s="326"/>
      <c r="R51" s="326"/>
      <c r="S51" s="326"/>
      <c r="T51" s="326"/>
      <c r="U51" s="326"/>
      <c r="V51" s="326"/>
      <c r="W51" s="326"/>
      <c r="X51" s="326"/>
      <c r="Y51" s="326"/>
      <c r="Z51" s="305"/>
      <c r="AA51" s="305"/>
    </row>
    <row r="52" spans="1:27" ht="14.1" customHeight="1" x14ac:dyDescent="0.25">
      <c r="A52" s="329" t="s">
        <v>1077</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1"/>
    </row>
    <row r="53" spans="1:27" ht="14.1" customHeight="1" x14ac:dyDescent="0.25"/>
    <row r="54" spans="1:27" ht="14.1" customHeight="1" x14ac:dyDescent="0.25"/>
    <row r="55" spans="1:27" ht="14.1" customHeight="1" x14ac:dyDescent="0.25"/>
    <row r="56" spans="1:27" ht="14.1" customHeight="1" x14ac:dyDescent="0.25"/>
    <row r="57" spans="1:27" ht="14.1" customHeight="1" x14ac:dyDescent="0.25"/>
    <row r="58" spans="1:27" ht="14.1" customHeight="1" x14ac:dyDescent="0.25"/>
    <row r="59" spans="1:27" ht="14.1" customHeight="1" x14ac:dyDescent="0.25"/>
    <row r="60" spans="1:27" ht="14.1" customHeight="1" x14ac:dyDescent="0.25"/>
    <row r="61" spans="1:27" ht="14.1" customHeight="1" x14ac:dyDescent="0.25"/>
    <row r="62" spans="1:27" ht="14.1" customHeight="1" x14ac:dyDescent="0.25"/>
    <row r="63" spans="1:27" ht="14.1" customHeight="1" x14ac:dyDescent="0.25"/>
    <row r="64" spans="1:27" ht="14.1" customHeight="1" x14ac:dyDescent="0.25"/>
    <row r="65" ht="14.1" customHeight="1" x14ac:dyDescent="0.25"/>
  </sheetData>
  <sheetProtection sheet="1" objects="1" scenarios="1"/>
  <mergeCells count="67">
    <mergeCell ref="A2:AA2"/>
    <mergeCell ref="A3:AA3"/>
    <mergeCell ref="A4:AA4"/>
    <mergeCell ref="A5:AA5"/>
    <mergeCell ref="Z44:Z47"/>
    <mergeCell ref="C47:Y47"/>
    <mergeCell ref="AA44:AA47"/>
    <mergeCell ref="AA38:AA39"/>
    <mergeCell ref="A40:B41"/>
    <mergeCell ref="A29:B32"/>
    <mergeCell ref="A26:B28"/>
    <mergeCell ref="AA29:AA32"/>
    <mergeCell ref="C39:Y39"/>
    <mergeCell ref="C41:Y41"/>
    <mergeCell ref="C40:Y40"/>
    <mergeCell ref="C46:Y46"/>
    <mergeCell ref="C38:Y38"/>
    <mergeCell ref="Z38:Z39"/>
    <mergeCell ref="AA40:AA41"/>
    <mergeCell ref="Z40:Z41"/>
    <mergeCell ref="A6:AA6"/>
    <mergeCell ref="C24:Y24"/>
    <mergeCell ref="C36:Y36"/>
    <mergeCell ref="C35:Y35"/>
    <mergeCell ref="C34:Y34"/>
    <mergeCell ref="C29:Y29"/>
    <mergeCell ref="C30:Y30"/>
    <mergeCell ref="C31:Y31"/>
    <mergeCell ref="C32:Y32"/>
    <mergeCell ref="C26:Y28"/>
    <mergeCell ref="C25:Y25"/>
    <mergeCell ref="A33:B33"/>
    <mergeCell ref="A52:AA52"/>
    <mergeCell ref="C42:Y42"/>
    <mergeCell ref="Z42:Z43"/>
    <mergeCell ref="AA42:AA43"/>
    <mergeCell ref="A48:B51"/>
    <mergeCell ref="A44:B47"/>
    <mergeCell ref="A42:B43"/>
    <mergeCell ref="C45:Y45"/>
    <mergeCell ref="C44:Y44"/>
    <mergeCell ref="C43:Y43"/>
    <mergeCell ref="C49:Y49"/>
    <mergeCell ref="C48:Y48"/>
    <mergeCell ref="AA48:AA51"/>
    <mergeCell ref="Z48:Z51"/>
    <mergeCell ref="C51:Y51"/>
    <mergeCell ref="C50:Y50"/>
    <mergeCell ref="A34:B37"/>
    <mergeCell ref="Z29:Z32"/>
    <mergeCell ref="AA34:AA37"/>
    <mergeCell ref="C37:Y37"/>
    <mergeCell ref="C33:Y33"/>
    <mergeCell ref="Z34:Z37"/>
    <mergeCell ref="A20:B21"/>
    <mergeCell ref="AA26:AA28"/>
    <mergeCell ref="Z26:Z28"/>
    <mergeCell ref="AA23:AA25"/>
    <mergeCell ref="Z23:Z25"/>
    <mergeCell ref="Z20:Z21"/>
    <mergeCell ref="AA20:AA21"/>
    <mergeCell ref="C22:Y22"/>
    <mergeCell ref="C21:Y21"/>
    <mergeCell ref="C20:Y20"/>
    <mergeCell ref="A23:B25"/>
    <mergeCell ref="A22:B22"/>
    <mergeCell ref="C23:Y23"/>
  </mergeCells>
  <printOptions horizontalCentered="1" verticalCentered="1"/>
  <pageMargins left="0" right="0" top="0" bottom="0.39370078740157483" header="0" footer="0"/>
  <pageSetup paperSize="9" scale="92" orientation="portrait" blackAndWhite="1"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25</xdr:col>
                    <xdr:colOff>285750</xdr:colOff>
                    <xdr:row>19</xdr:row>
                    <xdr:rowOff>76200</xdr:rowOff>
                  </from>
                  <to>
                    <xdr:col>25</xdr:col>
                    <xdr:colOff>466725</xdr:colOff>
                    <xdr:row>20</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26</xdr:col>
                    <xdr:colOff>295275</xdr:colOff>
                    <xdr:row>19</xdr:row>
                    <xdr:rowOff>76200</xdr:rowOff>
                  </from>
                  <to>
                    <xdr:col>26</xdr:col>
                    <xdr:colOff>476250</xdr:colOff>
                    <xdr:row>20</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25</xdr:col>
                    <xdr:colOff>285750</xdr:colOff>
                    <xdr:row>22</xdr:row>
                    <xdr:rowOff>76200</xdr:rowOff>
                  </from>
                  <to>
                    <xdr:col>25</xdr:col>
                    <xdr:colOff>466725</xdr:colOff>
                    <xdr:row>23</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25</xdr:col>
                    <xdr:colOff>285750</xdr:colOff>
                    <xdr:row>26</xdr:row>
                    <xdr:rowOff>47625</xdr:rowOff>
                  </from>
                  <to>
                    <xdr:col>25</xdr:col>
                    <xdr:colOff>466725</xdr:colOff>
                    <xdr:row>27</xdr:row>
                    <xdr:rowOff>85725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26</xdr:col>
                    <xdr:colOff>295275</xdr:colOff>
                    <xdr:row>26</xdr:row>
                    <xdr:rowOff>47625</xdr:rowOff>
                  </from>
                  <to>
                    <xdr:col>26</xdr:col>
                    <xdr:colOff>476250</xdr:colOff>
                    <xdr:row>27</xdr:row>
                    <xdr:rowOff>85725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25</xdr:col>
                    <xdr:colOff>285750</xdr:colOff>
                    <xdr:row>28</xdr:row>
                    <xdr:rowOff>133350</xdr:rowOff>
                  </from>
                  <to>
                    <xdr:col>25</xdr:col>
                    <xdr:colOff>466725</xdr:colOff>
                    <xdr:row>30</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26</xdr:col>
                    <xdr:colOff>295275</xdr:colOff>
                    <xdr:row>28</xdr:row>
                    <xdr:rowOff>133350</xdr:rowOff>
                  </from>
                  <to>
                    <xdr:col>26</xdr:col>
                    <xdr:colOff>476250</xdr:colOff>
                    <xdr:row>30</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26</xdr:col>
                    <xdr:colOff>295275</xdr:colOff>
                    <xdr:row>33</xdr:row>
                    <xdr:rowOff>285750</xdr:rowOff>
                  </from>
                  <to>
                    <xdr:col>26</xdr:col>
                    <xdr:colOff>476250</xdr:colOff>
                    <xdr:row>35</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26</xdr:col>
                    <xdr:colOff>295275</xdr:colOff>
                    <xdr:row>36</xdr:row>
                    <xdr:rowOff>133350</xdr:rowOff>
                  </from>
                  <to>
                    <xdr:col>26</xdr:col>
                    <xdr:colOff>476250</xdr:colOff>
                    <xdr:row>38</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26</xdr:col>
                    <xdr:colOff>295275</xdr:colOff>
                    <xdr:row>39</xdr:row>
                    <xdr:rowOff>38100</xdr:rowOff>
                  </from>
                  <to>
                    <xdr:col>26</xdr:col>
                    <xdr:colOff>476250</xdr:colOff>
                    <xdr:row>40</xdr:row>
                    <xdr:rowOff>85725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25</xdr:col>
                    <xdr:colOff>285750</xdr:colOff>
                    <xdr:row>40</xdr:row>
                    <xdr:rowOff>257175</xdr:rowOff>
                  </from>
                  <to>
                    <xdr:col>25</xdr:col>
                    <xdr:colOff>466725</xdr:colOff>
                    <xdr:row>42</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26</xdr:col>
                    <xdr:colOff>295275</xdr:colOff>
                    <xdr:row>40</xdr:row>
                    <xdr:rowOff>257175</xdr:rowOff>
                  </from>
                  <to>
                    <xdr:col>26</xdr:col>
                    <xdr:colOff>476250</xdr:colOff>
                    <xdr:row>42</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26</xdr:col>
                    <xdr:colOff>295275</xdr:colOff>
                    <xdr:row>44</xdr:row>
                    <xdr:rowOff>28575</xdr:rowOff>
                  </from>
                  <to>
                    <xdr:col>26</xdr:col>
                    <xdr:colOff>476250</xdr:colOff>
                    <xdr:row>44</xdr:row>
                    <xdr:rowOff>247650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25</xdr:col>
                    <xdr:colOff>285750</xdr:colOff>
                    <xdr:row>48</xdr:row>
                    <xdr:rowOff>9525</xdr:rowOff>
                  </from>
                  <to>
                    <xdr:col>25</xdr:col>
                    <xdr:colOff>466725</xdr:colOff>
                    <xdr:row>49</xdr:row>
                    <xdr:rowOff>57150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26</xdr:col>
                    <xdr:colOff>295275</xdr:colOff>
                    <xdr:row>48</xdr:row>
                    <xdr:rowOff>9525</xdr:rowOff>
                  </from>
                  <to>
                    <xdr:col>26</xdr:col>
                    <xdr:colOff>476250</xdr:colOff>
                    <xdr:row>49</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tabColor rgb="FF00B0F0"/>
    <pageSetUpPr fitToPage="1"/>
  </sheetPr>
  <dimension ref="A1:AA47"/>
  <sheetViews>
    <sheetView showGridLines="0" topLeftCell="A31" zoomScale="130" zoomScaleNormal="130" workbookViewId="0">
      <selection activeCell="C44" sqref="C44:Y44"/>
    </sheetView>
  </sheetViews>
  <sheetFormatPr defaultRowHeight="14.1" customHeight="1" x14ac:dyDescent="0.25"/>
  <cols>
    <col min="1" max="2" width="2.7109375" customWidth="1"/>
    <col min="3" max="24" width="3.7109375" customWidth="1"/>
    <col min="25" max="25" width="1.7109375" customWidth="1"/>
    <col min="26" max="27" width="10.7109375" customWidth="1"/>
    <col min="28" max="78" width="3.7109375" customWidth="1"/>
  </cols>
  <sheetData>
    <row r="1" spans="1:27" ht="52.5" customHeight="1" thickBot="1" x14ac:dyDescent="0.3">
      <c r="A1" s="63"/>
      <c r="B1" s="64"/>
      <c r="C1" s="64"/>
      <c r="D1" s="64"/>
      <c r="E1" s="64"/>
      <c r="F1" s="64"/>
      <c r="G1" s="64"/>
      <c r="H1" s="64"/>
      <c r="I1" s="64"/>
      <c r="J1" s="64"/>
      <c r="K1" s="64"/>
      <c r="L1" s="64"/>
      <c r="M1" s="64"/>
      <c r="N1" s="64"/>
      <c r="O1" s="64"/>
      <c r="P1" s="64"/>
      <c r="Q1" s="64"/>
      <c r="R1" s="64"/>
      <c r="S1" s="64"/>
      <c r="T1" s="64"/>
      <c r="U1" s="64"/>
      <c r="V1" s="64"/>
      <c r="W1" s="64"/>
      <c r="X1" s="64"/>
      <c r="Y1" s="64"/>
      <c r="Z1" s="129" t="s">
        <v>1074</v>
      </c>
      <c r="AA1" s="130" t="s">
        <v>1075</v>
      </c>
    </row>
    <row r="2" spans="1:27" ht="13.5" customHeight="1" x14ac:dyDescent="0.25">
      <c r="A2" s="386">
        <v>8</v>
      </c>
      <c r="B2" s="387"/>
      <c r="C2" s="392" t="s">
        <v>10</v>
      </c>
      <c r="D2" s="371"/>
      <c r="E2" s="371"/>
      <c r="F2" s="371"/>
      <c r="G2" s="371"/>
      <c r="H2" s="371"/>
      <c r="I2" s="371"/>
      <c r="J2" s="371"/>
      <c r="K2" s="371"/>
      <c r="L2" s="371"/>
      <c r="M2" s="371"/>
      <c r="N2" s="371"/>
      <c r="O2" s="371"/>
      <c r="P2" s="371"/>
      <c r="Q2" s="371"/>
      <c r="R2" s="371"/>
      <c r="S2" s="371"/>
      <c r="T2" s="371"/>
      <c r="U2" s="371"/>
      <c r="V2" s="371"/>
      <c r="W2" s="371"/>
      <c r="X2" s="371"/>
      <c r="Y2" s="371"/>
      <c r="Z2" s="393"/>
      <c r="AA2" s="396"/>
    </row>
    <row r="3" spans="1:27" ht="13.5" customHeight="1" x14ac:dyDescent="0.25">
      <c r="A3" s="388"/>
      <c r="B3" s="389"/>
      <c r="C3" s="399" t="s">
        <v>11</v>
      </c>
      <c r="D3" s="350"/>
      <c r="E3" s="350"/>
      <c r="F3" s="350"/>
      <c r="G3" s="350"/>
      <c r="H3" s="350"/>
      <c r="I3" s="350"/>
      <c r="J3" s="350"/>
      <c r="K3" s="350"/>
      <c r="L3" s="350"/>
      <c r="M3" s="350"/>
      <c r="N3" s="350"/>
      <c r="O3" s="350"/>
      <c r="P3" s="350"/>
      <c r="Q3" s="350"/>
      <c r="R3" s="350"/>
      <c r="S3" s="350"/>
      <c r="T3" s="350"/>
      <c r="U3" s="350"/>
      <c r="V3" s="350"/>
      <c r="W3" s="350"/>
      <c r="X3" s="350"/>
      <c r="Y3" s="350"/>
      <c r="Z3" s="394"/>
      <c r="AA3" s="397"/>
    </row>
    <row r="4" spans="1:27" ht="13.5" customHeight="1" x14ac:dyDescent="0.25">
      <c r="A4" s="388"/>
      <c r="B4" s="389"/>
      <c r="C4" s="399" t="s">
        <v>12</v>
      </c>
      <c r="D4" s="350"/>
      <c r="E4" s="350"/>
      <c r="F4" s="350"/>
      <c r="G4" s="350"/>
      <c r="H4" s="350"/>
      <c r="I4" s="350"/>
      <c r="J4" s="350"/>
      <c r="K4" s="350"/>
      <c r="L4" s="350"/>
      <c r="M4" s="350"/>
      <c r="N4" s="350"/>
      <c r="O4" s="350"/>
      <c r="P4" s="350"/>
      <c r="Q4" s="350"/>
      <c r="R4" s="350"/>
      <c r="S4" s="350"/>
      <c r="T4" s="350"/>
      <c r="U4" s="350"/>
      <c r="V4" s="350"/>
      <c r="W4" s="350"/>
      <c r="X4" s="350"/>
      <c r="Y4" s="350"/>
      <c r="Z4" s="394"/>
      <c r="AA4" s="397"/>
    </row>
    <row r="5" spans="1:27" ht="13.5" customHeight="1" thickBot="1" x14ac:dyDescent="0.3">
      <c r="A5" s="390"/>
      <c r="B5" s="391"/>
      <c r="C5" s="400" t="s">
        <v>13</v>
      </c>
      <c r="D5" s="376"/>
      <c r="E5" s="376"/>
      <c r="F5" s="376"/>
      <c r="G5" s="376"/>
      <c r="H5" s="376"/>
      <c r="I5" s="376"/>
      <c r="J5" s="376"/>
      <c r="K5" s="376"/>
      <c r="L5" s="376"/>
      <c r="M5" s="376"/>
      <c r="N5" s="376"/>
      <c r="O5" s="376"/>
      <c r="P5" s="376"/>
      <c r="Q5" s="376"/>
      <c r="R5" s="376"/>
      <c r="S5" s="376"/>
      <c r="T5" s="376"/>
      <c r="U5" s="376"/>
      <c r="V5" s="376"/>
      <c r="W5" s="376"/>
      <c r="X5" s="376"/>
      <c r="Y5" s="376"/>
      <c r="Z5" s="395"/>
      <c r="AA5" s="398"/>
    </row>
    <row r="6" spans="1:27" ht="13.5" customHeight="1" x14ac:dyDescent="0.25">
      <c r="A6" s="386">
        <v>9</v>
      </c>
      <c r="B6" s="387"/>
      <c r="C6" s="399" t="s">
        <v>14</v>
      </c>
      <c r="D6" s="350"/>
      <c r="E6" s="350"/>
      <c r="F6" s="350"/>
      <c r="G6" s="350"/>
      <c r="H6" s="350"/>
      <c r="I6" s="350"/>
      <c r="J6" s="350"/>
      <c r="K6" s="350"/>
      <c r="L6" s="350"/>
      <c r="M6" s="350"/>
      <c r="N6" s="350"/>
      <c r="O6" s="350"/>
      <c r="P6" s="350"/>
      <c r="Q6" s="350"/>
      <c r="R6" s="350"/>
      <c r="S6" s="350"/>
      <c r="T6" s="350"/>
      <c r="U6" s="350"/>
      <c r="V6" s="350"/>
      <c r="W6" s="350"/>
      <c r="X6" s="350"/>
      <c r="Y6" s="350"/>
      <c r="Z6" s="393"/>
      <c r="AA6" s="401" t="s">
        <v>0</v>
      </c>
    </row>
    <row r="7" spans="1:27" ht="13.5" customHeight="1" x14ac:dyDescent="0.25">
      <c r="A7" s="388"/>
      <c r="B7" s="389"/>
      <c r="C7" s="399" t="s">
        <v>1145</v>
      </c>
      <c r="D7" s="350"/>
      <c r="E7" s="350"/>
      <c r="F7" s="350"/>
      <c r="G7" s="350"/>
      <c r="H7" s="350"/>
      <c r="I7" s="350"/>
      <c r="J7" s="350"/>
      <c r="K7" s="350"/>
      <c r="L7" s="350"/>
      <c r="M7" s="350"/>
      <c r="N7" s="350"/>
      <c r="O7" s="350"/>
      <c r="P7" s="350"/>
      <c r="Q7" s="350"/>
      <c r="R7" s="350"/>
      <c r="S7" s="350"/>
      <c r="T7" s="350"/>
      <c r="U7" s="350"/>
      <c r="V7" s="350"/>
      <c r="W7" s="350"/>
      <c r="X7" s="350"/>
      <c r="Y7" s="350"/>
      <c r="Z7" s="394"/>
      <c r="AA7" s="402"/>
    </row>
    <row r="8" spans="1:27" ht="13.5" customHeight="1" x14ac:dyDescent="0.25">
      <c r="A8" s="388"/>
      <c r="B8" s="389"/>
      <c r="C8" s="399" t="s">
        <v>1131</v>
      </c>
      <c r="D8" s="350"/>
      <c r="E8" s="350"/>
      <c r="F8" s="350"/>
      <c r="G8" s="350"/>
      <c r="H8" s="350"/>
      <c r="I8" s="350"/>
      <c r="J8" s="350"/>
      <c r="K8" s="350"/>
      <c r="L8" s="350"/>
      <c r="M8" s="350"/>
      <c r="N8" s="350"/>
      <c r="O8" s="350"/>
      <c r="P8" s="350"/>
      <c r="Q8" s="350"/>
      <c r="R8" s="350"/>
      <c r="S8" s="350"/>
      <c r="T8" s="350"/>
      <c r="U8" s="350"/>
      <c r="V8" s="350"/>
      <c r="W8" s="350"/>
      <c r="X8" s="350"/>
      <c r="Y8" s="350"/>
      <c r="Z8" s="394"/>
      <c r="AA8" s="402"/>
    </row>
    <row r="9" spans="1:27" ht="13.5" customHeight="1" x14ac:dyDescent="0.25">
      <c r="A9" s="388"/>
      <c r="B9" s="389"/>
      <c r="C9" s="399" t="s">
        <v>1132</v>
      </c>
      <c r="D9" s="350"/>
      <c r="E9" s="350"/>
      <c r="F9" s="350"/>
      <c r="G9" s="350"/>
      <c r="H9" s="350"/>
      <c r="I9" s="350"/>
      <c r="J9" s="350"/>
      <c r="K9" s="350"/>
      <c r="L9" s="350"/>
      <c r="M9" s="350"/>
      <c r="N9" s="350"/>
      <c r="O9" s="350"/>
      <c r="P9" s="350"/>
      <c r="Q9" s="350"/>
      <c r="R9" s="350"/>
      <c r="S9" s="350"/>
      <c r="T9" s="350"/>
      <c r="U9" s="350"/>
      <c r="V9" s="350"/>
      <c r="W9" s="350"/>
      <c r="X9" s="350"/>
      <c r="Y9" s="350"/>
      <c r="Z9" s="394"/>
      <c r="AA9" s="402"/>
    </row>
    <row r="10" spans="1:27" ht="13.5" customHeight="1" x14ac:dyDescent="0.25">
      <c r="A10" s="388"/>
      <c r="B10" s="389"/>
      <c r="C10" s="399" t="s">
        <v>15</v>
      </c>
      <c r="D10" s="350"/>
      <c r="E10" s="350"/>
      <c r="F10" s="350"/>
      <c r="G10" s="350"/>
      <c r="H10" s="350"/>
      <c r="I10" s="350"/>
      <c r="J10" s="350"/>
      <c r="K10" s="350"/>
      <c r="L10" s="350"/>
      <c r="M10" s="350"/>
      <c r="N10" s="350"/>
      <c r="O10" s="350"/>
      <c r="P10" s="350"/>
      <c r="Q10" s="350"/>
      <c r="R10" s="350"/>
      <c r="S10" s="350"/>
      <c r="T10" s="350"/>
      <c r="U10" s="350"/>
      <c r="V10" s="350"/>
      <c r="W10" s="350"/>
      <c r="X10" s="350"/>
      <c r="Y10" s="350"/>
      <c r="Z10" s="394"/>
      <c r="AA10" s="402"/>
    </row>
    <row r="11" spans="1:27" ht="13.5" customHeight="1" thickBot="1" x14ac:dyDescent="0.3">
      <c r="A11" s="390"/>
      <c r="B11" s="391"/>
      <c r="C11" s="399" t="s">
        <v>16</v>
      </c>
      <c r="D11" s="350"/>
      <c r="E11" s="350"/>
      <c r="F11" s="350"/>
      <c r="G11" s="350"/>
      <c r="H11" s="350"/>
      <c r="I11" s="350"/>
      <c r="J11" s="350"/>
      <c r="K11" s="350"/>
      <c r="L11" s="350"/>
      <c r="M11" s="350"/>
      <c r="N11" s="350"/>
      <c r="O11" s="350"/>
      <c r="P11" s="350"/>
      <c r="Q11" s="350"/>
      <c r="R11" s="350"/>
      <c r="S11" s="350"/>
      <c r="T11" s="350"/>
      <c r="U11" s="350"/>
      <c r="V11" s="350"/>
      <c r="W11" s="350"/>
      <c r="X11" s="350"/>
      <c r="Y11" s="350"/>
      <c r="Z11" s="395"/>
      <c r="AA11" s="403"/>
    </row>
    <row r="12" spans="1:27" ht="13.5" customHeight="1" x14ac:dyDescent="0.25">
      <c r="A12" s="386">
        <v>10</v>
      </c>
      <c r="B12" s="387"/>
      <c r="C12" s="392" t="s">
        <v>1133</v>
      </c>
      <c r="D12" s="371"/>
      <c r="E12" s="371"/>
      <c r="F12" s="371"/>
      <c r="G12" s="371"/>
      <c r="H12" s="371"/>
      <c r="I12" s="371"/>
      <c r="J12" s="371"/>
      <c r="K12" s="371"/>
      <c r="L12" s="371"/>
      <c r="M12" s="371"/>
      <c r="N12" s="371"/>
      <c r="O12" s="371"/>
      <c r="P12" s="371"/>
      <c r="Q12" s="371"/>
      <c r="R12" s="371"/>
      <c r="S12" s="371"/>
      <c r="T12" s="371"/>
      <c r="U12" s="371"/>
      <c r="V12" s="371"/>
      <c r="W12" s="371"/>
      <c r="X12" s="371"/>
      <c r="Y12" s="371"/>
      <c r="Z12" s="393"/>
      <c r="AA12" s="393"/>
    </row>
    <row r="13" spans="1:27" ht="13.5" customHeight="1" x14ac:dyDescent="0.25">
      <c r="A13" s="388"/>
      <c r="B13" s="389"/>
      <c r="C13" s="399" t="s">
        <v>1134</v>
      </c>
      <c r="D13" s="350"/>
      <c r="E13" s="350"/>
      <c r="F13" s="350"/>
      <c r="G13" s="350"/>
      <c r="H13" s="350"/>
      <c r="I13" s="350"/>
      <c r="J13" s="350"/>
      <c r="K13" s="350"/>
      <c r="L13" s="350"/>
      <c r="M13" s="350"/>
      <c r="N13" s="350"/>
      <c r="O13" s="350"/>
      <c r="P13" s="350"/>
      <c r="Q13" s="350"/>
      <c r="R13" s="350"/>
      <c r="S13" s="350"/>
      <c r="T13" s="350"/>
      <c r="U13" s="350"/>
      <c r="V13" s="350"/>
      <c r="W13" s="350"/>
      <c r="X13" s="350"/>
      <c r="Y13" s="350"/>
      <c r="Z13" s="394"/>
      <c r="AA13" s="394"/>
    </row>
    <row r="14" spans="1:27" ht="13.5" customHeight="1" x14ac:dyDescent="0.25">
      <c r="A14" s="388"/>
      <c r="B14" s="389"/>
      <c r="C14" s="399" t="s">
        <v>24</v>
      </c>
      <c r="D14" s="350"/>
      <c r="E14" s="350"/>
      <c r="F14" s="350"/>
      <c r="G14" s="350"/>
      <c r="H14" s="350"/>
      <c r="I14" s="350"/>
      <c r="J14" s="350"/>
      <c r="K14" s="350"/>
      <c r="L14" s="350"/>
      <c r="M14" s="350"/>
      <c r="N14" s="350"/>
      <c r="O14" s="350"/>
      <c r="P14" s="350"/>
      <c r="Q14" s="350"/>
      <c r="R14" s="350"/>
      <c r="S14" s="350"/>
      <c r="T14" s="350"/>
      <c r="U14" s="350"/>
      <c r="V14" s="350"/>
      <c r="W14" s="350"/>
      <c r="X14" s="350"/>
      <c r="Y14" s="350"/>
      <c r="Z14" s="394"/>
      <c r="AA14" s="394"/>
    </row>
    <row r="15" spans="1:27" ht="13.5" customHeight="1" thickBot="1" x14ac:dyDescent="0.3">
      <c r="A15" s="390"/>
      <c r="B15" s="391"/>
      <c r="C15" s="400" t="s">
        <v>17</v>
      </c>
      <c r="D15" s="376"/>
      <c r="E15" s="376"/>
      <c r="F15" s="376"/>
      <c r="G15" s="376"/>
      <c r="H15" s="376"/>
      <c r="I15" s="376"/>
      <c r="J15" s="376"/>
      <c r="K15" s="376"/>
      <c r="L15" s="376"/>
      <c r="M15" s="376"/>
      <c r="N15" s="376"/>
      <c r="O15" s="376"/>
      <c r="P15" s="376"/>
      <c r="Q15" s="376"/>
      <c r="R15" s="376"/>
      <c r="S15" s="376"/>
      <c r="T15" s="376"/>
      <c r="U15" s="376"/>
      <c r="V15" s="376"/>
      <c r="W15" s="376"/>
      <c r="X15" s="376"/>
      <c r="Y15" s="376"/>
      <c r="Z15" s="395"/>
      <c r="AA15" s="395"/>
    </row>
    <row r="16" spans="1:27" ht="13.5" customHeight="1" x14ac:dyDescent="0.25">
      <c r="A16" s="386">
        <v>11</v>
      </c>
      <c r="B16" s="387"/>
      <c r="C16" s="399" t="s">
        <v>23</v>
      </c>
      <c r="D16" s="350"/>
      <c r="E16" s="350"/>
      <c r="F16" s="350"/>
      <c r="G16" s="350"/>
      <c r="H16" s="350"/>
      <c r="I16" s="350"/>
      <c r="J16" s="350"/>
      <c r="K16" s="350"/>
      <c r="L16" s="350"/>
      <c r="M16" s="350"/>
      <c r="N16" s="350"/>
      <c r="O16" s="350"/>
      <c r="P16" s="350"/>
      <c r="Q16" s="350"/>
      <c r="R16" s="350"/>
      <c r="S16" s="350"/>
      <c r="T16" s="350"/>
      <c r="U16" s="350"/>
      <c r="V16" s="350"/>
      <c r="W16" s="350"/>
      <c r="X16" s="350"/>
      <c r="Y16" s="350"/>
      <c r="Z16" s="393"/>
      <c r="AA16" s="393"/>
    </row>
    <row r="17" spans="1:27" ht="13.5" customHeight="1" thickBot="1" x14ac:dyDescent="0.3">
      <c r="A17" s="388"/>
      <c r="B17" s="389"/>
      <c r="C17" s="399" t="s">
        <v>1146</v>
      </c>
      <c r="D17" s="350"/>
      <c r="E17" s="350"/>
      <c r="F17" s="350"/>
      <c r="G17" s="350"/>
      <c r="H17" s="350"/>
      <c r="I17" s="350"/>
      <c r="J17" s="350"/>
      <c r="K17" s="350"/>
      <c r="L17" s="350"/>
      <c r="M17" s="350"/>
      <c r="N17" s="350"/>
      <c r="O17" s="350"/>
      <c r="P17" s="350"/>
      <c r="Q17" s="350"/>
      <c r="R17" s="350"/>
      <c r="S17" s="350"/>
      <c r="T17" s="350"/>
      <c r="U17" s="350"/>
      <c r="V17" s="350"/>
      <c r="W17" s="350"/>
      <c r="X17" s="350"/>
      <c r="Y17" s="350"/>
      <c r="Z17" s="394"/>
      <c r="AA17" s="394"/>
    </row>
    <row r="18" spans="1:27" ht="24.75" customHeight="1" x14ac:dyDescent="0.25">
      <c r="A18" s="364" t="s">
        <v>18</v>
      </c>
      <c r="B18" s="365"/>
      <c r="C18" s="371" t="s">
        <v>1147</v>
      </c>
      <c r="D18" s="371"/>
      <c r="E18" s="371"/>
      <c r="F18" s="371"/>
      <c r="G18" s="371"/>
      <c r="H18" s="371"/>
      <c r="I18" s="371"/>
      <c r="J18" s="371"/>
      <c r="K18" s="371"/>
      <c r="L18" s="371"/>
      <c r="M18" s="371"/>
      <c r="N18" s="371"/>
      <c r="O18" s="371"/>
      <c r="P18" s="371"/>
      <c r="Q18" s="371"/>
      <c r="R18" s="371"/>
      <c r="S18" s="371"/>
      <c r="T18" s="371"/>
      <c r="U18" s="371"/>
      <c r="V18" s="371"/>
      <c r="W18" s="371"/>
      <c r="X18" s="371"/>
      <c r="Y18" s="372"/>
      <c r="Z18" s="368"/>
      <c r="AA18" s="368"/>
    </row>
    <row r="19" spans="1:27" ht="25.5" customHeight="1" x14ac:dyDescent="0.25">
      <c r="A19" s="366"/>
      <c r="B19" s="367"/>
      <c r="C19" s="358" t="s">
        <v>1148</v>
      </c>
      <c r="D19" s="350"/>
      <c r="E19" s="350"/>
      <c r="F19" s="350"/>
      <c r="G19" s="350"/>
      <c r="H19" s="350"/>
      <c r="I19" s="350"/>
      <c r="J19" s="350"/>
      <c r="K19" s="350"/>
      <c r="L19" s="350"/>
      <c r="M19" s="350"/>
      <c r="N19" s="350"/>
      <c r="O19" s="350"/>
      <c r="P19" s="350"/>
      <c r="Q19" s="350"/>
      <c r="R19" s="350"/>
      <c r="S19" s="350"/>
      <c r="T19" s="350"/>
      <c r="U19" s="350"/>
      <c r="V19" s="350"/>
      <c r="W19" s="350"/>
      <c r="X19" s="350"/>
      <c r="Y19" s="351"/>
      <c r="Z19" s="363"/>
      <c r="AA19" s="363"/>
    </row>
    <row r="20" spans="1:27" ht="20.25" customHeight="1" x14ac:dyDescent="0.25">
      <c r="A20" s="366"/>
      <c r="B20" s="367"/>
      <c r="C20" s="350" t="s">
        <v>1150</v>
      </c>
      <c r="D20" s="350"/>
      <c r="E20" s="350"/>
      <c r="F20" s="350"/>
      <c r="G20" s="350"/>
      <c r="H20" s="350"/>
      <c r="I20" s="350"/>
      <c r="J20" s="350"/>
      <c r="K20" s="350"/>
      <c r="L20" s="350"/>
      <c r="M20" s="350"/>
      <c r="N20" s="350"/>
      <c r="O20" s="350"/>
      <c r="P20" s="350"/>
      <c r="Q20" s="350"/>
      <c r="R20" s="350"/>
      <c r="S20" s="350"/>
      <c r="T20" s="350"/>
      <c r="U20" s="350"/>
      <c r="V20" s="350"/>
      <c r="W20" s="350"/>
      <c r="X20" s="350"/>
      <c r="Y20" s="351"/>
      <c r="Z20" s="363"/>
      <c r="AA20" s="363"/>
    </row>
    <row r="21" spans="1:27" ht="13.5" customHeight="1" x14ac:dyDescent="0.25">
      <c r="A21" s="366"/>
      <c r="B21" s="367"/>
      <c r="C21" s="358" t="s">
        <v>1151</v>
      </c>
      <c r="D21" s="350"/>
      <c r="E21" s="350"/>
      <c r="F21" s="350"/>
      <c r="G21" s="350"/>
      <c r="H21" s="350"/>
      <c r="I21" s="350"/>
      <c r="J21" s="350"/>
      <c r="K21" s="350"/>
      <c r="L21" s="350"/>
      <c r="M21" s="350"/>
      <c r="N21" s="350"/>
      <c r="O21" s="350"/>
      <c r="P21" s="350"/>
      <c r="Q21" s="350"/>
      <c r="R21" s="350"/>
      <c r="S21" s="350"/>
      <c r="T21" s="350"/>
      <c r="U21" s="350"/>
      <c r="V21" s="350"/>
      <c r="W21" s="350"/>
      <c r="X21" s="350"/>
      <c r="Y21" s="351"/>
      <c r="Z21" s="363"/>
      <c r="AA21" s="363"/>
    </row>
    <row r="22" spans="1:27" ht="27.75" customHeight="1" x14ac:dyDescent="0.25">
      <c r="A22" s="366"/>
      <c r="B22" s="367"/>
      <c r="C22" s="354" t="s">
        <v>1149</v>
      </c>
      <c r="D22" s="354"/>
      <c r="E22" s="354"/>
      <c r="F22" s="354"/>
      <c r="G22" s="354"/>
      <c r="H22" s="354"/>
      <c r="I22" s="354"/>
      <c r="J22" s="354"/>
      <c r="K22" s="354"/>
      <c r="L22" s="354"/>
      <c r="M22" s="354"/>
      <c r="N22" s="354"/>
      <c r="O22" s="354"/>
      <c r="P22" s="354"/>
      <c r="Q22" s="354"/>
      <c r="R22" s="354"/>
      <c r="S22" s="354"/>
      <c r="T22" s="354"/>
      <c r="U22" s="354"/>
      <c r="V22" s="354"/>
      <c r="W22" s="354"/>
      <c r="X22" s="354"/>
      <c r="Y22" s="355"/>
      <c r="Z22" s="349"/>
      <c r="AA22" s="349"/>
    </row>
    <row r="23" spans="1:27" ht="48.75" customHeight="1" x14ac:dyDescent="0.25">
      <c r="A23" s="366" t="s">
        <v>19</v>
      </c>
      <c r="B23" s="367"/>
      <c r="C23" s="350" t="s">
        <v>1152</v>
      </c>
      <c r="D23" s="350"/>
      <c r="E23" s="350"/>
      <c r="F23" s="350"/>
      <c r="G23" s="350"/>
      <c r="H23" s="350"/>
      <c r="I23" s="350"/>
      <c r="J23" s="350"/>
      <c r="K23" s="350"/>
      <c r="L23" s="350"/>
      <c r="M23" s="350"/>
      <c r="N23" s="350"/>
      <c r="O23" s="350"/>
      <c r="P23" s="350"/>
      <c r="Q23" s="350"/>
      <c r="R23" s="350"/>
      <c r="S23" s="350"/>
      <c r="T23" s="350"/>
      <c r="U23" s="350"/>
      <c r="V23" s="350"/>
      <c r="W23" s="350"/>
      <c r="X23" s="350"/>
      <c r="Y23" s="351"/>
      <c r="Z23" s="348" t="s">
        <v>22</v>
      </c>
      <c r="AA23" s="369" t="s">
        <v>1162</v>
      </c>
    </row>
    <row r="24" spans="1:27" ht="54.75" customHeight="1" x14ac:dyDescent="0.25">
      <c r="A24" s="366"/>
      <c r="B24" s="367"/>
      <c r="C24" s="373" t="s">
        <v>1153</v>
      </c>
      <c r="D24" s="374"/>
      <c r="E24" s="374"/>
      <c r="F24" s="374"/>
      <c r="G24" s="374"/>
      <c r="H24" s="374"/>
      <c r="I24" s="374"/>
      <c r="J24" s="374"/>
      <c r="K24" s="374"/>
      <c r="L24" s="374"/>
      <c r="M24" s="374"/>
      <c r="N24" s="374"/>
      <c r="O24" s="374"/>
      <c r="P24" s="374"/>
      <c r="Q24" s="374"/>
      <c r="R24" s="374"/>
      <c r="S24" s="374"/>
      <c r="T24" s="374"/>
      <c r="U24" s="374"/>
      <c r="V24" s="374"/>
      <c r="W24" s="374"/>
      <c r="X24" s="374"/>
      <c r="Y24" s="375"/>
      <c r="Z24" s="363"/>
      <c r="AA24" s="370"/>
    </row>
    <row r="25" spans="1:27" ht="58.5" customHeight="1" x14ac:dyDescent="0.25">
      <c r="A25" s="366" t="s">
        <v>20</v>
      </c>
      <c r="B25" s="367"/>
      <c r="C25" s="350" t="s">
        <v>1154</v>
      </c>
      <c r="D25" s="350"/>
      <c r="E25" s="350"/>
      <c r="F25" s="350"/>
      <c r="G25" s="350"/>
      <c r="H25" s="350"/>
      <c r="I25" s="350"/>
      <c r="J25" s="350"/>
      <c r="K25" s="350"/>
      <c r="L25" s="350"/>
      <c r="M25" s="350"/>
      <c r="N25" s="350"/>
      <c r="O25" s="350"/>
      <c r="P25" s="350"/>
      <c r="Q25" s="350"/>
      <c r="R25" s="350"/>
      <c r="S25" s="350"/>
      <c r="T25" s="350"/>
      <c r="U25" s="350"/>
      <c r="V25" s="350"/>
      <c r="W25" s="350"/>
      <c r="X25" s="350"/>
      <c r="Y25" s="351"/>
      <c r="Z25" s="348" t="s">
        <v>22</v>
      </c>
      <c r="AA25" s="348"/>
    </row>
    <row r="26" spans="1:27" ht="57" customHeight="1" thickBot="1" x14ac:dyDescent="0.3">
      <c r="A26" s="378"/>
      <c r="B26" s="379"/>
      <c r="C26" s="358" t="s">
        <v>1155</v>
      </c>
      <c r="D26" s="350"/>
      <c r="E26" s="350"/>
      <c r="F26" s="350"/>
      <c r="G26" s="350"/>
      <c r="H26" s="350"/>
      <c r="I26" s="350"/>
      <c r="J26" s="350"/>
      <c r="K26" s="350"/>
      <c r="L26" s="350"/>
      <c r="M26" s="350"/>
      <c r="N26" s="350"/>
      <c r="O26" s="350"/>
      <c r="P26" s="350"/>
      <c r="Q26" s="350"/>
      <c r="R26" s="350"/>
      <c r="S26" s="350"/>
      <c r="T26" s="350"/>
      <c r="U26" s="350"/>
      <c r="V26" s="350"/>
      <c r="W26" s="350"/>
      <c r="X26" s="350"/>
      <c r="Y26" s="351"/>
      <c r="Z26" s="363"/>
      <c r="AA26" s="363"/>
    </row>
    <row r="27" spans="1:27" ht="15" customHeight="1" x14ac:dyDescent="0.25">
      <c r="A27" s="364">
        <v>13</v>
      </c>
      <c r="B27" s="365"/>
      <c r="C27" s="371" t="s">
        <v>1135</v>
      </c>
      <c r="D27" s="371"/>
      <c r="E27" s="371"/>
      <c r="F27" s="371"/>
      <c r="G27" s="371"/>
      <c r="H27" s="371"/>
      <c r="I27" s="371"/>
      <c r="J27" s="371"/>
      <c r="K27" s="371"/>
      <c r="L27" s="371"/>
      <c r="M27" s="371"/>
      <c r="N27" s="371"/>
      <c r="O27" s="371"/>
      <c r="P27" s="371"/>
      <c r="Q27" s="371"/>
      <c r="R27" s="371"/>
      <c r="S27" s="371"/>
      <c r="T27" s="371"/>
      <c r="U27" s="371"/>
      <c r="V27" s="371"/>
      <c r="W27" s="371"/>
      <c r="X27" s="371"/>
      <c r="Y27" s="372"/>
      <c r="Z27" s="384"/>
      <c r="AA27" s="384"/>
    </row>
    <row r="28" spans="1:27" ht="15" customHeight="1" x14ac:dyDescent="0.25">
      <c r="A28" s="366"/>
      <c r="B28" s="367"/>
      <c r="C28" s="350" t="s">
        <v>1136</v>
      </c>
      <c r="D28" s="350"/>
      <c r="E28" s="350"/>
      <c r="F28" s="350"/>
      <c r="G28" s="350"/>
      <c r="H28" s="350"/>
      <c r="I28" s="350"/>
      <c r="J28" s="350"/>
      <c r="K28" s="350"/>
      <c r="L28" s="350"/>
      <c r="M28" s="350"/>
      <c r="N28" s="350"/>
      <c r="O28" s="350"/>
      <c r="P28" s="350"/>
      <c r="Q28" s="350"/>
      <c r="R28" s="350"/>
      <c r="S28" s="350"/>
      <c r="T28" s="350"/>
      <c r="U28" s="350"/>
      <c r="V28" s="350"/>
      <c r="W28" s="350"/>
      <c r="X28" s="350"/>
      <c r="Y28" s="351"/>
      <c r="Z28" s="361"/>
      <c r="AA28" s="361"/>
    </row>
    <row r="29" spans="1:27" ht="15" customHeight="1" thickBot="1" x14ac:dyDescent="0.3">
      <c r="A29" s="378"/>
      <c r="B29" s="379"/>
      <c r="C29" s="376" t="s">
        <v>1137</v>
      </c>
      <c r="D29" s="376"/>
      <c r="E29" s="376"/>
      <c r="F29" s="376"/>
      <c r="G29" s="376"/>
      <c r="H29" s="376"/>
      <c r="I29" s="376"/>
      <c r="J29" s="376"/>
      <c r="K29" s="376"/>
      <c r="L29" s="376"/>
      <c r="M29" s="376"/>
      <c r="N29" s="376"/>
      <c r="O29" s="376"/>
      <c r="P29" s="376"/>
      <c r="Q29" s="376"/>
      <c r="R29" s="376"/>
      <c r="S29" s="376"/>
      <c r="T29" s="376"/>
      <c r="U29" s="376"/>
      <c r="V29" s="376"/>
      <c r="W29" s="376"/>
      <c r="X29" s="376"/>
      <c r="Y29" s="377"/>
      <c r="Z29" s="385"/>
      <c r="AA29" s="385"/>
    </row>
    <row r="30" spans="1:27" ht="13.5" customHeight="1" x14ac:dyDescent="0.25">
      <c r="A30" s="380">
        <v>14</v>
      </c>
      <c r="B30" s="381"/>
      <c r="C30" s="371" t="s">
        <v>1138</v>
      </c>
      <c r="D30" s="371"/>
      <c r="E30" s="371"/>
      <c r="F30" s="371"/>
      <c r="G30" s="371"/>
      <c r="H30" s="371"/>
      <c r="I30" s="371"/>
      <c r="J30" s="371"/>
      <c r="K30" s="371"/>
      <c r="L30" s="371"/>
      <c r="M30" s="371"/>
      <c r="N30" s="371"/>
      <c r="O30" s="371"/>
      <c r="P30" s="371"/>
      <c r="Q30" s="371"/>
      <c r="R30" s="371"/>
      <c r="S30" s="371"/>
      <c r="T30" s="371"/>
      <c r="U30" s="371"/>
      <c r="V30" s="371"/>
      <c r="W30" s="371"/>
      <c r="X30" s="371"/>
      <c r="Y30" s="372"/>
      <c r="Z30" s="384"/>
      <c r="AA30" s="384"/>
    </row>
    <row r="31" spans="1:27" ht="13.5" customHeight="1" x14ac:dyDescent="0.25">
      <c r="A31" s="382"/>
      <c r="B31" s="383"/>
      <c r="C31" s="354" t="s">
        <v>1067</v>
      </c>
      <c r="D31" s="354"/>
      <c r="E31" s="354"/>
      <c r="F31" s="354"/>
      <c r="G31" s="354"/>
      <c r="H31" s="354"/>
      <c r="I31" s="354"/>
      <c r="J31" s="354"/>
      <c r="K31" s="354"/>
      <c r="L31" s="354"/>
      <c r="M31" s="354"/>
      <c r="N31" s="354"/>
      <c r="O31" s="354"/>
      <c r="P31" s="354"/>
      <c r="Q31" s="354"/>
      <c r="R31" s="354"/>
      <c r="S31" s="354"/>
      <c r="T31" s="354"/>
      <c r="U31" s="354"/>
      <c r="V31" s="354"/>
      <c r="W31" s="354"/>
      <c r="X31" s="354"/>
      <c r="Y31" s="355"/>
      <c r="Z31" s="362"/>
      <c r="AA31" s="362"/>
    </row>
    <row r="32" spans="1:27" ht="13.5" customHeight="1" x14ac:dyDescent="0.25">
      <c r="A32" s="356" t="s">
        <v>22</v>
      </c>
      <c r="B32" s="357"/>
      <c r="C32" s="352" t="s">
        <v>1139</v>
      </c>
      <c r="D32" s="352"/>
      <c r="E32" s="352"/>
      <c r="F32" s="352"/>
      <c r="G32" s="352"/>
      <c r="H32" s="352"/>
      <c r="I32" s="352"/>
      <c r="J32" s="352"/>
      <c r="K32" s="352"/>
      <c r="L32" s="352"/>
      <c r="M32" s="352"/>
      <c r="N32" s="352"/>
      <c r="O32" s="352"/>
      <c r="P32" s="352"/>
      <c r="Q32" s="352"/>
      <c r="R32" s="352"/>
      <c r="S32" s="352"/>
      <c r="T32" s="352"/>
      <c r="U32" s="352"/>
      <c r="V32" s="352"/>
      <c r="W32" s="352"/>
      <c r="X32" s="352"/>
      <c r="Y32" s="353"/>
      <c r="Z32" s="360"/>
      <c r="AA32" s="360"/>
    </row>
    <row r="33" spans="1:27" ht="13.5" customHeight="1" x14ac:dyDescent="0.25">
      <c r="A33" s="356"/>
      <c r="B33" s="357"/>
      <c r="C33" s="350" t="s">
        <v>1156</v>
      </c>
      <c r="D33" s="350"/>
      <c r="E33" s="350"/>
      <c r="F33" s="350"/>
      <c r="G33" s="350"/>
      <c r="H33" s="350"/>
      <c r="I33" s="350"/>
      <c r="J33" s="350"/>
      <c r="K33" s="350"/>
      <c r="L33" s="350"/>
      <c r="M33" s="350"/>
      <c r="N33" s="350"/>
      <c r="O33" s="350"/>
      <c r="P33" s="350"/>
      <c r="Q33" s="350"/>
      <c r="R33" s="350"/>
      <c r="S33" s="350"/>
      <c r="T33" s="350"/>
      <c r="U33" s="350"/>
      <c r="V33" s="350"/>
      <c r="W33" s="350"/>
      <c r="X33" s="350"/>
      <c r="Y33" s="351"/>
      <c r="Z33" s="361"/>
      <c r="AA33" s="361"/>
    </row>
    <row r="34" spans="1:27" ht="13.5" customHeight="1" x14ac:dyDescent="0.25">
      <c r="A34" s="356"/>
      <c r="B34" s="357"/>
      <c r="C34" s="354" t="s">
        <v>1140</v>
      </c>
      <c r="D34" s="354"/>
      <c r="E34" s="354"/>
      <c r="F34" s="354"/>
      <c r="G34" s="354"/>
      <c r="H34" s="354"/>
      <c r="I34" s="354"/>
      <c r="J34" s="354"/>
      <c r="K34" s="354"/>
      <c r="L34" s="354"/>
      <c r="M34" s="354"/>
      <c r="N34" s="354"/>
      <c r="O34" s="354"/>
      <c r="P34" s="354"/>
      <c r="Q34" s="354"/>
      <c r="R34" s="354"/>
      <c r="S34" s="354"/>
      <c r="T34" s="354"/>
      <c r="U34" s="354"/>
      <c r="V34" s="354"/>
      <c r="W34" s="354"/>
      <c r="X34" s="354"/>
      <c r="Y34" s="355"/>
      <c r="Z34" s="362"/>
      <c r="AA34" s="362"/>
    </row>
    <row r="35" spans="1:27" ht="21.75" customHeight="1" x14ac:dyDescent="0.25">
      <c r="A35" s="356" t="s">
        <v>22</v>
      </c>
      <c r="B35" s="357"/>
      <c r="C35" s="352" t="s">
        <v>1157</v>
      </c>
      <c r="D35" s="352"/>
      <c r="E35" s="352"/>
      <c r="F35" s="352"/>
      <c r="G35" s="352"/>
      <c r="H35" s="352"/>
      <c r="I35" s="352"/>
      <c r="J35" s="352"/>
      <c r="K35" s="352"/>
      <c r="L35" s="352"/>
      <c r="M35" s="352"/>
      <c r="N35" s="352"/>
      <c r="O35" s="352"/>
      <c r="P35" s="352"/>
      <c r="Q35" s="352"/>
      <c r="R35" s="352"/>
      <c r="S35" s="352"/>
      <c r="T35" s="352"/>
      <c r="U35" s="352"/>
      <c r="V35" s="352"/>
      <c r="W35" s="352"/>
      <c r="X35" s="352"/>
      <c r="Y35" s="353"/>
      <c r="Z35" s="348"/>
      <c r="AA35" s="348"/>
    </row>
    <row r="36" spans="1:27" ht="23.25" customHeight="1" x14ac:dyDescent="0.25">
      <c r="A36" s="356"/>
      <c r="B36" s="357"/>
      <c r="C36" s="358" t="s">
        <v>1158</v>
      </c>
      <c r="D36" s="350"/>
      <c r="E36" s="350"/>
      <c r="F36" s="350"/>
      <c r="G36" s="350"/>
      <c r="H36" s="350"/>
      <c r="I36" s="350"/>
      <c r="J36" s="350"/>
      <c r="K36" s="350"/>
      <c r="L36" s="350"/>
      <c r="M36" s="350"/>
      <c r="N36" s="350"/>
      <c r="O36" s="350"/>
      <c r="P36" s="350"/>
      <c r="Q36" s="350"/>
      <c r="R36" s="350"/>
      <c r="S36" s="350"/>
      <c r="T36" s="350"/>
      <c r="U36" s="350"/>
      <c r="V36" s="350"/>
      <c r="W36" s="350"/>
      <c r="X36" s="350"/>
      <c r="Y36" s="351"/>
      <c r="Z36" s="363"/>
      <c r="AA36" s="363"/>
    </row>
    <row r="37" spans="1:27" ht="13.5" customHeight="1" x14ac:dyDescent="0.25">
      <c r="A37" s="356" t="s">
        <v>22</v>
      </c>
      <c r="B37" s="357"/>
      <c r="C37" s="352" t="s">
        <v>1068</v>
      </c>
      <c r="D37" s="352"/>
      <c r="E37" s="352"/>
      <c r="F37" s="352"/>
      <c r="G37" s="352"/>
      <c r="H37" s="352"/>
      <c r="I37" s="352"/>
      <c r="J37" s="352"/>
      <c r="K37" s="352"/>
      <c r="L37" s="352"/>
      <c r="M37" s="352"/>
      <c r="N37" s="352"/>
      <c r="O37" s="352"/>
      <c r="P37" s="352"/>
      <c r="Q37" s="352"/>
      <c r="R37" s="352"/>
      <c r="S37" s="352"/>
      <c r="T37" s="352"/>
      <c r="U37" s="352"/>
      <c r="V37" s="352"/>
      <c r="W37" s="352"/>
      <c r="X37" s="352"/>
      <c r="Y37" s="353"/>
      <c r="Z37" s="348"/>
      <c r="AA37" s="348"/>
    </row>
    <row r="38" spans="1:27" ht="13.5" customHeight="1" x14ac:dyDescent="0.25">
      <c r="A38" s="356"/>
      <c r="B38" s="357"/>
      <c r="C38" s="354" t="s">
        <v>1141</v>
      </c>
      <c r="D38" s="354"/>
      <c r="E38" s="354"/>
      <c r="F38" s="354"/>
      <c r="G38" s="354"/>
      <c r="H38" s="354"/>
      <c r="I38" s="354"/>
      <c r="J38" s="354"/>
      <c r="K38" s="354"/>
      <c r="L38" s="354"/>
      <c r="M38" s="354"/>
      <c r="N38" s="354"/>
      <c r="O38" s="354"/>
      <c r="P38" s="354"/>
      <c r="Q38" s="354"/>
      <c r="R38" s="354"/>
      <c r="S38" s="354"/>
      <c r="T38" s="354"/>
      <c r="U38" s="354"/>
      <c r="V38" s="354"/>
      <c r="W38" s="354"/>
      <c r="X38" s="354"/>
      <c r="Y38" s="355"/>
      <c r="Z38" s="349"/>
      <c r="AA38" s="349"/>
    </row>
    <row r="39" spans="1:27" ht="13.5" customHeight="1" x14ac:dyDescent="0.25">
      <c r="A39" s="356" t="s">
        <v>22</v>
      </c>
      <c r="B39" s="357"/>
      <c r="C39" s="352" t="s">
        <v>1142</v>
      </c>
      <c r="D39" s="352"/>
      <c r="E39" s="352"/>
      <c r="F39" s="352"/>
      <c r="G39" s="352"/>
      <c r="H39" s="352"/>
      <c r="I39" s="352"/>
      <c r="J39" s="352"/>
      <c r="K39" s="352"/>
      <c r="L39" s="352"/>
      <c r="M39" s="352"/>
      <c r="N39" s="352"/>
      <c r="O39" s="352"/>
      <c r="P39" s="352"/>
      <c r="Q39" s="352"/>
      <c r="R39" s="352"/>
      <c r="S39" s="352"/>
      <c r="T39" s="352"/>
      <c r="U39" s="352"/>
      <c r="V39" s="352"/>
      <c r="W39" s="352"/>
      <c r="X39" s="352"/>
      <c r="Y39" s="353"/>
      <c r="Z39" s="348"/>
      <c r="AA39" s="348" t="s">
        <v>22</v>
      </c>
    </row>
    <row r="40" spans="1:27" ht="13.5" customHeight="1" x14ac:dyDescent="0.25">
      <c r="A40" s="356"/>
      <c r="B40" s="357"/>
      <c r="C40" s="350" t="s">
        <v>1159</v>
      </c>
      <c r="D40" s="350"/>
      <c r="E40" s="350"/>
      <c r="F40" s="350"/>
      <c r="G40" s="350"/>
      <c r="H40" s="350"/>
      <c r="I40" s="350"/>
      <c r="J40" s="350"/>
      <c r="K40" s="350"/>
      <c r="L40" s="350"/>
      <c r="M40" s="350"/>
      <c r="N40" s="350"/>
      <c r="O40" s="350"/>
      <c r="P40" s="350"/>
      <c r="Q40" s="350"/>
      <c r="R40" s="350"/>
      <c r="S40" s="350"/>
      <c r="T40" s="350"/>
      <c r="U40" s="350"/>
      <c r="V40" s="350"/>
      <c r="W40" s="350"/>
      <c r="X40" s="350"/>
      <c r="Y40" s="351"/>
      <c r="Z40" s="363"/>
      <c r="AA40" s="363"/>
    </row>
    <row r="41" spans="1:27" ht="13.5" customHeight="1" x14ac:dyDescent="0.25">
      <c r="A41" s="356"/>
      <c r="B41" s="357"/>
      <c r="C41" s="354" t="s">
        <v>1143</v>
      </c>
      <c r="D41" s="354"/>
      <c r="E41" s="354"/>
      <c r="F41" s="354"/>
      <c r="G41" s="354"/>
      <c r="H41" s="354"/>
      <c r="I41" s="354"/>
      <c r="J41" s="354"/>
      <c r="K41" s="354"/>
      <c r="L41" s="354"/>
      <c r="M41" s="354"/>
      <c r="N41" s="354"/>
      <c r="O41" s="354"/>
      <c r="P41" s="354"/>
      <c r="Q41" s="354"/>
      <c r="R41" s="354"/>
      <c r="S41" s="354"/>
      <c r="T41" s="354"/>
      <c r="U41" s="354"/>
      <c r="V41" s="354"/>
      <c r="W41" s="354"/>
      <c r="X41" s="354"/>
      <c r="Y41" s="355"/>
      <c r="Z41" s="349"/>
      <c r="AA41" s="349"/>
    </row>
    <row r="42" spans="1:27" ht="13.5" customHeight="1" x14ac:dyDescent="0.25">
      <c r="A42" s="359" t="s">
        <v>22</v>
      </c>
      <c r="B42" s="357"/>
      <c r="C42" s="352" t="s">
        <v>1160</v>
      </c>
      <c r="D42" s="352"/>
      <c r="E42" s="352"/>
      <c r="F42" s="352"/>
      <c r="G42" s="352"/>
      <c r="H42" s="352"/>
      <c r="I42" s="352"/>
      <c r="J42" s="352"/>
      <c r="K42" s="352"/>
      <c r="L42" s="352"/>
      <c r="M42" s="352"/>
      <c r="N42" s="352"/>
      <c r="O42" s="352"/>
      <c r="P42" s="352"/>
      <c r="Q42" s="352"/>
      <c r="R42" s="352"/>
      <c r="S42" s="352"/>
      <c r="T42" s="352"/>
      <c r="U42" s="352"/>
      <c r="V42" s="352"/>
      <c r="W42" s="352"/>
      <c r="X42" s="352"/>
      <c r="Y42" s="353"/>
      <c r="Z42" s="348"/>
      <c r="AA42" s="348" t="s">
        <v>22</v>
      </c>
    </row>
    <row r="43" spans="1:27" ht="33" customHeight="1" x14ac:dyDescent="0.25">
      <c r="A43" s="356"/>
      <c r="B43" s="357"/>
      <c r="C43" s="350" t="s">
        <v>1161</v>
      </c>
      <c r="D43" s="350"/>
      <c r="E43" s="350"/>
      <c r="F43" s="350"/>
      <c r="G43" s="350"/>
      <c r="H43" s="350"/>
      <c r="I43" s="350"/>
      <c r="J43" s="350"/>
      <c r="K43" s="350"/>
      <c r="L43" s="350"/>
      <c r="M43" s="350"/>
      <c r="N43" s="350"/>
      <c r="O43" s="350"/>
      <c r="P43" s="350"/>
      <c r="Q43" s="350"/>
      <c r="R43" s="350"/>
      <c r="S43" s="350"/>
      <c r="T43" s="350"/>
      <c r="U43" s="350"/>
      <c r="V43" s="350"/>
      <c r="W43" s="350"/>
      <c r="X43" s="350"/>
      <c r="Y43" s="351"/>
      <c r="Z43" s="363"/>
      <c r="AA43" s="363"/>
    </row>
    <row r="44" spans="1:27" ht="13.5" customHeight="1" x14ac:dyDescent="0.25">
      <c r="A44" s="356" t="s">
        <v>22</v>
      </c>
      <c r="B44" s="357"/>
      <c r="C44" s="352" t="s">
        <v>1144</v>
      </c>
      <c r="D44" s="352"/>
      <c r="E44" s="352"/>
      <c r="F44" s="352"/>
      <c r="G44" s="352"/>
      <c r="H44" s="352"/>
      <c r="I44" s="352"/>
      <c r="J44" s="352"/>
      <c r="K44" s="352"/>
      <c r="L44" s="352"/>
      <c r="M44" s="352"/>
      <c r="N44" s="352"/>
      <c r="O44" s="352"/>
      <c r="P44" s="352"/>
      <c r="Q44" s="352"/>
      <c r="R44" s="352"/>
      <c r="S44" s="352"/>
      <c r="T44" s="352"/>
      <c r="U44" s="352"/>
      <c r="V44" s="352"/>
      <c r="W44" s="352"/>
      <c r="X44" s="352"/>
      <c r="Y44" s="353"/>
      <c r="Z44" s="348"/>
      <c r="AA44" s="348" t="s">
        <v>22</v>
      </c>
    </row>
    <row r="45" spans="1:27" ht="13.5" customHeight="1" x14ac:dyDescent="0.25">
      <c r="A45" s="356"/>
      <c r="B45" s="357"/>
      <c r="C45" s="354" t="s">
        <v>1069</v>
      </c>
      <c r="D45" s="354"/>
      <c r="E45" s="354"/>
      <c r="F45" s="354"/>
      <c r="G45" s="354"/>
      <c r="H45" s="354"/>
      <c r="I45" s="354"/>
      <c r="J45" s="354"/>
      <c r="K45" s="354"/>
      <c r="L45" s="354"/>
      <c r="M45" s="354"/>
      <c r="N45" s="354"/>
      <c r="O45" s="354"/>
      <c r="P45" s="354"/>
      <c r="Q45" s="354"/>
      <c r="R45" s="354"/>
      <c r="S45" s="354"/>
      <c r="T45" s="354"/>
      <c r="U45" s="354"/>
      <c r="V45" s="354"/>
      <c r="W45" s="354"/>
      <c r="X45" s="354"/>
      <c r="Y45" s="355"/>
      <c r="Z45" s="349"/>
      <c r="AA45" s="349"/>
    </row>
    <row r="46" spans="1:27" ht="13.5" customHeight="1" x14ac:dyDescent="0.25">
      <c r="A46" s="6"/>
      <c r="B46" s="7"/>
      <c r="C46" s="65" t="s">
        <v>1077</v>
      </c>
      <c r="D46" s="65"/>
      <c r="E46" s="65"/>
      <c r="F46" s="65"/>
      <c r="G46" s="65"/>
      <c r="H46" s="65"/>
      <c r="I46" s="65"/>
      <c r="J46" s="65"/>
      <c r="K46" s="65"/>
      <c r="L46" s="65"/>
      <c r="M46" s="65"/>
      <c r="N46" s="65"/>
      <c r="O46" s="65"/>
      <c r="P46" s="65"/>
      <c r="Q46" s="65"/>
      <c r="R46" s="65"/>
      <c r="S46" s="65"/>
      <c r="T46" s="65"/>
      <c r="U46" s="65"/>
      <c r="V46" s="65"/>
      <c r="W46" s="65"/>
      <c r="X46" s="65"/>
      <c r="Y46" s="65"/>
      <c r="Z46" s="65"/>
      <c r="AA46" s="66"/>
    </row>
    <row r="47" spans="1:27" ht="13.5" customHeight="1" x14ac:dyDescent="0.25"/>
  </sheetData>
  <sheetProtection sheet="1" objects="1" scenarios="1"/>
  <mergeCells count="89">
    <mergeCell ref="A16:B17"/>
    <mergeCell ref="C16:Y16"/>
    <mergeCell ref="Z16:Z17"/>
    <mergeCell ref="AA16:AA17"/>
    <mergeCell ref="C17:Y17"/>
    <mergeCell ref="Z12:Z15"/>
    <mergeCell ref="AA12:AA15"/>
    <mergeCell ref="C13:Y13"/>
    <mergeCell ref="C14:Y14"/>
    <mergeCell ref="C15:Y15"/>
    <mergeCell ref="C8:Y8"/>
    <mergeCell ref="C9:Y9"/>
    <mergeCell ref="C10:Y10"/>
    <mergeCell ref="C11:Y11"/>
    <mergeCell ref="A12:B15"/>
    <mergeCell ref="C12:Y12"/>
    <mergeCell ref="AA25:AA26"/>
    <mergeCell ref="Z25:Z26"/>
    <mergeCell ref="AA27:AA29"/>
    <mergeCell ref="Z27:Z29"/>
    <mergeCell ref="A2:B5"/>
    <mergeCell ref="C2:Y2"/>
    <mergeCell ref="Z2:Z5"/>
    <mergeCell ref="AA2:AA5"/>
    <mergeCell ref="C3:Y3"/>
    <mergeCell ref="C4:Y4"/>
    <mergeCell ref="C5:Y5"/>
    <mergeCell ref="A6:B11"/>
    <mergeCell ref="C6:Y6"/>
    <mergeCell ref="Z6:Z11"/>
    <mergeCell ref="AA6:AA11"/>
    <mergeCell ref="C7:Y7"/>
    <mergeCell ref="C30:Y30"/>
    <mergeCell ref="C31:Y31"/>
    <mergeCell ref="A30:B31"/>
    <mergeCell ref="AA30:AA31"/>
    <mergeCell ref="Z30:Z31"/>
    <mergeCell ref="AA35:AA36"/>
    <mergeCell ref="Z35:Z36"/>
    <mergeCell ref="AA37:AA38"/>
    <mergeCell ref="Z37:Z38"/>
    <mergeCell ref="Z39:Z41"/>
    <mergeCell ref="AA39:AA41"/>
    <mergeCell ref="C24:Y24"/>
    <mergeCell ref="C26:Y26"/>
    <mergeCell ref="C29:Y29"/>
    <mergeCell ref="C25:Y25"/>
    <mergeCell ref="A27:B29"/>
    <mergeCell ref="C27:Y27"/>
    <mergeCell ref="C28:Y28"/>
    <mergeCell ref="A25:B26"/>
    <mergeCell ref="Z32:Z34"/>
    <mergeCell ref="AA32:AA34"/>
    <mergeCell ref="AA42:AA43"/>
    <mergeCell ref="Z42:Z43"/>
    <mergeCell ref="A18:B22"/>
    <mergeCell ref="AA18:AA22"/>
    <mergeCell ref="Z18:Z22"/>
    <mergeCell ref="AA23:AA24"/>
    <mergeCell ref="Z23:Z24"/>
    <mergeCell ref="A23:B24"/>
    <mergeCell ref="C20:Y20"/>
    <mergeCell ref="C18:Y18"/>
    <mergeCell ref="C19:Y19"/>
    <mergeCell ref="C21:Y21"/>
    <mergeCell ref="C22:Y22"/>
    <mergeCell ref="C23:Y23"/>
    <mergeCell ref="A44:B45"/>
    <mergeCell ref="A42:B43"/>
    <mergeCell ref="A39:B41"/>
    <mergeCell ref="A37:B38"/>
    <mergeCell ref="C39:Y39"/>
    <mergeCell ref="C40:Y40"/>
    <mergeCell ref="C41:Y41"/>
    <mergeCell ref="C42:Y42"/>
    <mergeCell ref="A35:B36"/>
    <mergeCell ref="C32:Y32"/>
    <mergeCell ref="C33:Y33"/>
    <mergeCell ref="C37:Y37"/>
    <mergeCell ref="C38:Y38"/>
    <mergeCell ref="C34:Y34"/>
    <mergeCell ref="A32:B34"/>
    <mergeCell ref="C35:Y35"/>
    <mergeCell ref="C36:Y36"/>
    <mergeCell ref="Z44:Z45"/>
    <mergeCell ref="AA44:AA45"/>
    <mergeCell ref="C43:Y43"/>
    <mergeCell ref="C44:Y44"/>
    <mergeCell ref="C45:Y45"/>
  </mergeCells>
  <printOptions horizontalCentered="1" verticalCentered="1"/>
  <pageMargins left="0" right="0" top="0" bottom="0.39370078740157483" header="0" footer="0"/>
  <pageSetup paperSize="9" scale="91" orientation="portrait" blackAndWhite="1"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25</xdr:col>
                    <xdr:colOff>257175</xdr:colOff>
                    <xdr:row>18</xdr:row>
                    <xdr:rowOff>152400</xdr:rowOff>
                  </from>
                  <to>
                    <xdr:col>25</xdr:col>
                    <xdr:colOff>438150</xdr:colOff>
                    <xdr:row>19</xdr:row>
                    <xdr:rowOff>47625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26</xdr:col>
                    <xdr:colOff>247650</xdr:colOff>
                    <xdr:row>18</xdr:row>
                    <xdr:rowOff>152400</xdr:rowOff>
                  </from>
                  <to>
                    <xdr:col>26</xdr:col>
                    <xdr:colOff>428625</xdr:colOff>
                    <xdr:row>19</xdr:row>
                    <xdr:rowOff>47625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26</xdr:col>
                    <xdr:colOff>238125</xdr:colOff>
                    <xdr:row>22</xdr:row>
                    <xdr:rowOff>419100</xdr:rowOff>
                  </from>
                  <to>
                    <xdr:col>26</xdr:col>
                    <xdr:colOff>419100</xdr:colOff>
                    <xdr:row>23</xdr:row>
                    <xdr:rowOff>19050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26</xdr:col>
                    <xdr:colOff>238125</xdr:colOff>
                    <xdr:row>24</xdr:row>
                    <xdr:rowOff>647700</xdr:rowOff>
                  </from>
                  <to>
                    <xdr:col>26</xdr:col>
                    <xdr:colOff>419100</xdr:colOff>
                    <xdr:row>25</xdr:row>
                    <xdr:rowOff>123825</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25</xdr:col>
                    <xdr:colOff>238125</xdr:colOff>
                    <xdr:row>26</xdr:row>
                    <xdr:rowOff>152400</xdr:rowOff>
                  </from>
                  <to>
                    <xdr:col>25</xdr:col>
                    <xdr:colOff>419100</xdr:colOff>
                    <xdr:row>27</xdr:row>
                    <xdr:rowOff>180975</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26</xdr:col>
                    <xdr:colOff>238125</xdr:colOff>
                    <xdr:row>26</xdr:row>
                    <xdr:rowOff>152400</xdr:rowOff>
                  </from>
                  <to>
                    <xdr:col>26</xdr:col>
                    <xdr:colOff>419100</xdr:colOff>
                    <xdr:row>27</xdr:row>
                    <xdr:rowOff>180975</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from>
                    <xdr:col>25</xdr:col>
                    <xdr:colOff>238125</xdr:colOff>
                    <xdr:row>31</xdr:row>
                    <xdr:rowOff>152400</xdr:rowOff>
                  </from>
                  <to>
                    <xdr:col>25</xdr:col>
                    <xdr:colOff>419100</xdr:colOff>
                    <xdr:row>33</xdr:row>
                    <xdr:rowOff>28575</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26</xdr:col>
                    <xdr:colOff>238125</xdr:colOff>
                    <xdr:row>31</xdr:row>
                    <xdr:rowOff>152400</xdr:rowOff>
                  </from>
                  <to>
                    <xdr:col>26</xdr:col>
                    <xdr:colOff>419100</xdr:colOff>
                    <xdr:row>33</xdr:row>
                    <xdr:rowOff>28575</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26</xdr:col>
                    <xdr:colOff>238125</xdr:colOff>
                    <xdr:row>34</xdr:row>
                    <xdr:rowOff>152400</xdr:rowOff>
                  </from>
                  <to>
                    <xdr:col>26</xdr:col>
                    <xdr:colOff>419100</xdr:colOff>
                    <xdr:row>35</xdr:row>
                    <xdr:rowOff>95250</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26</xdr:col>
                    <xdr:colOff>238125</xdr:colOff>
                    <xdr:row>36</xdr:row>
                    <xdr:rowOff>66675</xdr:rowOff>
                  </from>
                  <to>
                    <xdr:col>26</xdr:col>
                    <xdr:colOff>419100</xdr:colOff>
                    <xdr:row>37</xdr:row>
                    <xdr:rowOff>114300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25</xdr:col>
                    <xdr:colOff>238125</xdr:colOff>
                    <xdr:row>34</xdr:row>
                    <xdr:rowOff>152400</xdr:rowOff>
                  </from>
                  <to>
                    <xdr:col>25</xdr:col>
                    <xdr:colOff>419100</xdr:colOff>
                    <xdr:row>35</xdr:row>
                    <xdr:rowOff>95250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25</xdr:col>
                    <xdr:colOff>238125</xdr:colOff>
                    <xdr:row>36</xdr:row>
                    <xdr:rowOff>66675</xdr:rowOff>
                  </from>
                  <to>
                    <xdr:col>25</xdr:col>
                    <xdr:colOff>419100</xdr:colOff>
                    <xdr:row>37</xdr:row>
                    <xdr:rowOff>114300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25</xdr:col>
                    <xdr:colOff>238125</xdr:colOff>
                    <xdr:row>38</xdr:row>
                    <xdr:rowOff>152400</xdr:rowOff>
                  </from>
                  <to>
                    <xdr:col>25</xdr:col>
                    <xdr:colOff>419100</xdr:colOff>
                    <xdr:row>40</xdr:row>
                    <xdr:rowOff>28575</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25</xdr:col>
                    <xdr:colOff>238125</xdr:colOff>
                    <xdr:row>41</xdr:row>
                    <xdr:rowOff>152400</xdr:rowOff>
                  </from>
                  <to>
                    <xdr:col>25</xdr:col>
                    <xdr:colOff>419100</xdr:colOff>
                    <xdr:row>42</xdr:row>
                    <xdr:rowOff>200025</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25</xdr:col>
                    <xdr:colOff>247650</xdr:colOff>
                    <xdr:row>43</xdr:row>
                    <xdr:rowOff>66675</xdr:rowOff>
                  </from>
                  <to>
                    <xdr:col>25</xdr:col>
                    <xdr:colOff>428625</xdr:colOff>
                    <xdr:row>44</xdr:row>
                    <xdr:rowOff>114300</xdr:rowOff>
                  </to>
                </anchor>
              </controlPr>
            </control>
          </mc:Choice>
        </mc:AlternateContent>
        <mc:AlternateContent xmlns:mc="http://schemas.openxmlformats.org/markup-compatibility/2006">
          <mc:Choice Requires="x14">
            <control shapeId="3106" r:id="rId19" name="Check Box 34">
              <controlPr defaultSize="0" autoFill="0" autoLine="0" autoPict="0">
                <anchor moveWithCells="1">
                  <from>
                    <xdr:col>25</xdr:col>
                    <xdr:colOff>238125</xdr:colOff>
                    <xdr:row>2</xdr:row>
                    <xdr:rowOff>57150</xdr:rowOff>
                  </from>
                  <to>
                    <xdr:col>25</xdr:col>
                    <xdr:colOff>419100</xdr:colOff>
                    <xdr:row>3</xdr:row>
                    <xdr:rowOff>104775</xdr:rowOff>
                  </to>
                </anchor>
              </controlPr>
            </control>
          </mc:Choice>
        </mc:AlternateContent>
        <mc:AlternateContent xmlns:mc="http://schemas.openxmlformats.org/markup-compatibility/2006">
          <mc:Choice Requires="x14">
            <control shapeId="3107" r:id="rId20" name="Check Box 35">
              <controlPr defaultSize="0" autoFill="0" autoLine="0" autoPict="0">
                <anchor moveWithCells="1">
                  <from>
                    <xdr:col>26</xdr:col>
                    <xdr:colOff>238125</xdr:colOff>
                    <xdr:row>2</xdr:row>
                    <xdr:rowOff>57150</xdr:rowOff>
                  </from>
                  <to>
                    <xdr:col>26</xdr:col>
                    <xdr:colOff>419100</xdr:colOff>
                    <xdr:row>3</xdr:row>
                    <xdr:rowOff>104775</xdr:rowOff>
                  </to>
                </anchor>
              </controlPr>
            </control>
          </mc:Choice>
        </mc:AlternateContent>
        <mc:AlternateContent xmlns:mc="http://schemas.openxmlformats.org/markup-compatibility/2006">
          <mc:Choice Requires="x14">
            <control shapeId="3108" r:id="rId21" name="Check Box 36">
              <controlPr defaultSize="0" autoFill="0" autoLine="0" autoPict="0">
                <anchor moveWithCells="1">
                  <from>
                    <xdr:col>25</xdr:col>
                    <xdr:colOff>238125</xdr:colOff>
                    <xdr:row>7</xdr:row>
                    <xdr:rowOff>76200</xdr:rowOff>
                  </from>
                  <to>
                    <xdr:col>25</xdr:col>
                    <xdr:colOff>419100</xdr:colOff>
                    <xdr:row>8</xdr:row>
                    <xdr:rowOff>123825</xdr:rowOff>
                  </to>
                </anchor>
              </controlPr>
            </control>
          </mc:Choice>
        </mc:AlternateContent>
        <mc:AlternateContent xmlns:mc="http://schemas.openxmlformats.org/markup-compatibility/2006">
          <mc:Choice Requires="x14">
            <control shapeId="3109" r:id="rId22" name="Check Box 37">
              <controlPr defaultSize="0" autoFill="0" autoLine="0" autoPict="0">
                <anchor moveWithCells="1">
                  <from>
                    <xdr:col>25</xdr:col>
                    <xdr:colOff>238125</xdr:colOff>
                    <xdr:row>12</xdr:row>
                    <xdr:rowOff>47625</xdr:rowOff>
                  </from>
                  <to>
                    <xdr:col>25</xdr:col>
                    <xdr:colOff>419100</xdr:colOff>
                    <xdr:row>13</xdr:row>
                    <xdr:rowOff>95250</xdr:rowOff>
                  </to>
                </anchor>
              </controlPr>
            </control>
          </mc:Choice>
        </mc:AlternateContent>
        <mc:AlternateContent xmlns:mc="http://schemas.openxmlformats.org/markup-compatibility/2006">
          <mc:Choice Requires="x14">
            <control shapeId="3110" r:id="rId23" name="Check Box 38">
              <controlPr defaultSize="0" autoFill="0" autoLine="0" autoPict="0">
                <anchor moveWithCells="1">
                  <from>
                    <xdr:col>25</xdr:col>
                    <xdr:colOff>238125</xdr:colOff>
                    <xdr:row>15</xdr:row>
                    <xdr:rowOff>57150</xdr:rowOff>
                  </from>
                  <to>
                    <xdr:col>25</xdr:col>
                    <xdr:colOff>419100</xdr:colOff>
                    <xdr:row>16</xdr:row>
                    <xdr:rowOff>104775</xdr:rowOff>
                  </to>
                </anchor>
              </controlPr>
            </control>
          </mc:Choice>
        </mc:AlternateContent>
        <mc:AlternateContent xmlns:mc="http://schemas.openxmlformats.org/markup-compatibility/2006">
          <mc:Choice Requires="x14">
            <control shapeId="3111" r:id="rId24" name="Check Box 39">
              <controlPr defaultSize="0" autoFill="0" autoLine="0" autoPict="0">
                <anchor moveWithCells="1">
                  <from>
                    <xdr:col>26</xdr:col>
                    <xdr:colOff>238125</xdr:colOff>
                    <xdr:row>15</xdr:row>
                    <xdr:rowOff>57150</xdr:rowOff>
                  </from>
                  <to>
                    <xdr:col>26</xdr:col>
                    <xdr:colOff>419100</xdr:colOff>
                    <xdr:row>16</xdr:row>
                    <xdr:rowOff>104775</xdr:rowOff>
                  </to>
                </anchor>
              </controlPr>
            </control>
          </mc:Choice>
        </mc:AlternateContent>
        <mc:AlternateContent xmlns:mc="http://schemas.openxmlformats.org/markup-compatibility/2006">
          <mc:Choice Requires="x14">
            <control shapeId="3112" r:id="rId25" name="Check Box 40">
              <controlPr defaultSize="0" autoFill="0" autoLine="0" autoPict="0">
                <anchor moveWithCells="1">
                  <from>
                    <xdr:col>26</xdr:col>
                    <xdr:colOff>238125</xdr:colOff>
                    <xdr:row>12</xdr:row>
                    <xdr:rowOff>47625</xdr:rowOff>
                  </from>
                  <to>
                    <xdr:col>26</xdr:col>
                    <xdr:colOff>419100</xdr:colOff>
                    <xdr:row>13</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tabColor theme="9" tint="0.59999389629810485"/>
    <pageSetUpPr fitToPage="1"/>
  </sheetPr>
  <dimension ref="A1:AE46"/>
  <sheetViews>
    <sheetView showGridLines="0" showRowColHeaders="0" zoomScale="130" zoomScaleNormal="130" workbookViewId="0">
      <selection activeCell="A38" sqref="A38:I38"/>
    </sheetView>
  </sheetViews>
  <sheetFormatPr defaultRowHeight="15" x14ac:dyDescent="0.25"/>
  <cols>
    <col min="1" max="2" width="2.7109375" customWidth="1"/>
    <col min="3" max="24" width="3.7109375" customWidth="1"/>
    <col min="25" max="25" width="1.7109375" customWidth="1"/>
    <col min="26" max="27" width="10.7109375" customWidth="1"/>
    <col min="28" max="78" width="3.7109375" customWidth="1"/>
  </cols>
  <sheetData>
    <row r="1" spans="1:27" ht="52.5" customHeight="1" x14ac:dyDescent="0.25">
      <c r="A1" s="423">
        <v>14</v>
      </c>
      <c r="B1" s="424"/>
      <c r="C1" s="131"/>
      <c r="D1" s="131"/>
      <c r="E1" s="131"/>
      <c r="F1" s="131"/>
      <c r="G1" s="131"/>
      <c r="H1" s="131"/>
      <c r="I1" s="131"/>
      <c r="J1" s="131"/>
      <c r="K1" s="131"/>
      <c r="L1" s="131"/>
      <c r="M1" s="131"/>
      <c r="N1" s="131"/>
      <c r="O1" s="131"/>
      <c r="P1" s="131"/>
      <c r="Q1" s="131"/>
      <c r="R1" s="131"/>
      <c r="S1" s="131"/>
      <c r="T1" s="131"/>
      <c r="U1" s="131"/>
      <c r="V1" s="131"/>
      <c r="W1" s="131"/>
      <c r="X1" s="131"/>
      <c r="Y1" s="132"/>
      <c r="Z1" s="133" t="s">
        <v>1074</v>
      </c>
      <c r="AA1" s="134" t="s">
        <v>1075</v>
      </c>
    </row>
    <row r="2" spans="1:27" ht="39.75" customHeight="1" x14ac:dyDescent="0.25">
      <c r="A2" s="435" t="s">
        <v>22</v>
      </c>
      <c r="B2" s="436"/>
      <c r="C2" s="437" t="s">
        <v>1114</v>
      </c>
      <c r="D2" s="437"/>
      <c r="E2" s="437"/>
      <c r="F2" s="437"/>
      <c r="G2" s="437"/>
      <c r="H2" s="437"/>
      <c r="I2" s="437"/>
      <c r="J2" s="437"/>
      <c r="K2" s="437"/>
      <c r="L2" s="437"/>
      <c r="M2" s="437"/>
      <c r="N2" s="437"/>
      <c r="O2" s="437"/>
      <c r="P2" s="437"/>
      <c r="Q2" s="437"/>
      <c r="R2" s="437"/>
      <c r="S2" s="437"/>
      <c r="T2" s="437"/>
      <c r="U2" s="437"/>
      <c r="V2" s="437"/>
      <c r="W2" s="437"/>
      <c r="X2" s="437"/>
      <c r="Y2" s="438"/>
      <c r="Z2" s="79"/>
      <c r="AA2" s="79" t="s">
        <v>22</v>
      </c>
    </row>
    <row r="3" spans="1:27" ht="29.25" customHeight="1" thickBot="1" x14ac:dyDescent="0.3">
      <c r="A3" s="435" t="s">
        <v>22</v>
      </c>
      <c r="B3" s="436"/>
      <c r="C3" s="437" t="s">
        <v>1115</v>
      </c>
      <c r="D3" s="437"/>
      <c r="E3" s="437"/>
      <c r="F3" s="437"/>
      <c r="G3" s="437"/>
      <c r="H3" s="437"/>
      <c r="I3" s="437"/>
      <c r="J3" s="437"/>
      <c r="K3" s="437"/>
      <c r="L3" s="437"/>
      <c r="M3" s="437"/>
      <c r="N3" s="437"/>
      <c r="O3" s="437"/>
      <c r="P3" s="437"/>
      <c r="Q3" s="437"/>
      <c r="R3" s="437"/>
      <c r="S3" s="437"/>
      <c r="T3" s="437"/>
      <c r="U3" s="437"/>
      <c r="V3" s="437"/>
      <c r="W3" s="437"/>
      <c r="X3" s="437"/>
      <c r="Y3" s="438"/>
      <c r="Z3" s="79"/>
      <c r="AA3" s="79" t="s">
        <v>22</v>
      </c>
    </row>
    <row r="4" spans="1:27" ht="74.25" customHeight="1" x14ac:dyDescent="0.25">
      <c r="A4" s="425" t="s">
        <v>21</v>
      </c>
      <c r="B4" s="450"/>
      <c r="C4" s="416" t="s">
        <v>1109</v>
      </c>
      <c r="D4" s="416"/>
      <c r="E4" s="416"/>
      <c r="F4" s="416"/>
      <c r="G4" s="416"/>
      <c r="H4" s="416"/>
      <c r="I4" s="416"/>
      <c r="J4" s="416"/>
      <c r="K4" s="416"/>
      <c r="L4" s="416"/>
      <c r="M4" s="416"/>
      <c r="N4" s="416"/>
      <c r="O4" s="416"/>
      <c r="P4" s="416"/>
      <c r="Q4" s="416"/>
      <c r="R4" s="416"/>
      <c r="S4" s="416"/>
      <c r="T4" s="416"/>
      <c r="U4" s="416"/>
      <c r="V4" s="416"/>
      <c r="W4" s="416"/>
      <c r="X4" s="416"/>
      <c r="Y4" s="417"/>
      <c r="Z4" s="80"/>
      <c r="AA4" s="80" t="s">
        <v>22</v>
      </c>
    </row>
    <row r="5" spans="1:27" ht="76.5" customHeight="1" thickBot="1" x14ac:dyDescent="0.3">
      <c r="A5" s="430">
        <v>15.2</v>
      </c>
      <c r="B5" s="431"/>
      <c r="C5" s="446" t="s">
        <v>1116</v>
      </c>
      <c r="D5" s="446"/>
      <c r="E5" s="446"/>
      <c r="F5" s="446"/>
      <c r="G5" s="446"/>
      <c r="H5" s="446"/>
      <c r="I5" s="446"/>
      <c r="J5" s="446"/>
      <c r="K5" s="446"/>
      <c r="L5" s="446"/>
      <c r="M5" s="446"/>
      <c r="N5" s="446"/>
      <c r="O5" s="446"/>
      <c r="P5" s="446"/>
      <c r="Q5" s="446"/>
      <c r="R5" s="446"/>
      <c r="S5" s="446"/>
      <c r="T5" s="446"/>
      <c r="U5" s="446"/>
      <c r="V5" s="446"/>
      <c r="W5" s="446"/>
      <c r="X5" s="446"/>
      <c r="Y5" s="446"/>
      <c r="Z5" s="143" t="s">
        <v>22</v>
      </c>
      <c r="AA5" s="143"/>
    </row>
    <row r="6" spans="1:27" ht="29.25" customHeight="1" thickBot="1" x14ac:dyDescent="0.3">
      <c r="A6" s="425">
        <v>16</v>
      </c>
      <c r="B6" s="426"/>
      <c r="C6" s="427" t="s">
        <v>1117</v>
      </c>
      <c r="D6" s="428"/>
      <c r="E6" s="428"/>
      <c r="F6" s="428"/>
      <c r="G6" s="428"/>
      <c r="H6" s="428"/>
      <c r="I6" s="428"/>
      <c r="J6" s="428"/>
      <c r="K6" s="428"/>
      <c r="L6" s="428"/>
      <c r="M6" s="428"/>
      <c r="N6" s="428"/>
      <c r="O6" s="428"/>
      <c r="P6" s="428"/>
      <c r="Q6" s="428"/>
      <c r="R6" s="428"/>
      <c r="S6" s="428"/>
      <c r="T6" s="428"/>
      <c r="U6" s="428"/>
      <c r="V6" s="428"/>
      <c r="W6" s="428"/>
      <c r="X6" s="428"/>
      <c r="Y6" s="429"/>
      <c r="Z6" s="81"/>
      <c r="AA6" s="80" t="s">
        <v>22</v>
      </c>
    </row>
    <row r="7" spans="1:27" s="78" customFormat="1" ht="36.75" customHeight="1" x14ac:dyDescent="0.25">
      <c r="A7" s="442">
        <v>17</v>
      </c>
      <c r="B7" s="443"/>
      <c r="C7" s="439" t="s">
        <v>1110</v>
      </c>
      <c r="D7" s="440"/>
      <c r="E7" s="440"/>
      <c r="F7" s="440"/>
      <c r="G7" s="440"/>
      <c r="H7" s="440"/>
      <c r="I7" s="440"/>
      <c r="J7" s="440"/>
      <c r="K7" s="440"/>
      <c r="L7" s="440"/>
      <c r="M7" s="440"/>
      <c r="N7" s="440"/>
      <c r="O7" s="440"/>
      <c r="P7" s="440"/>
      <c r="Q7" s="440"/>
      <c r="R7" s="440"/>
      <c r="S7" s="440"/>
      <c r="T7" s="440"/>
      <c r="U7" s="440"/>
      <c r="V7" s="440"/>
      <c r="W7" s="440"/>
      <c r="X7" s="440"/>
      <c r="Y7" s="441"/>
      <c r="Z7" s="84"/>
      <c r="AA7" s="84"/>
    </row>
    <row r="8" spans="1:27" s="78" customFormat="1" ht="12" customHeight="1" x14ac:dyDescent="0.25">
      <c r="A8" s="444"/>
      <c r="B8" s="445"/>
      <c r="C8" s="421" t="s">
        <v>22</v>
      </c>
      <c r="D8" s="422" t="s">
        <v>1119</v>
      </c>
      <c r="E8" s="422"/>
      <c r="F8" s="422"/>
      <c r="G8" s="422"/>
      <c r="H8" s="102"/>
      <c r="I8" s="102" t="s">
        <v>1120</v>
      </c>
      <c r="J8" s="102"/>
      <c r="K8" s="102"/>
      <c r="L8" s="102" t="s">
        <v>1121</v>
      </c>
      <c r="M8" s="102"/>
      <c r="N8" s="102"/>
      <c r="O8" s="102"/>
      <c r="P8" s="102"/>
      <c r="Q8" s="102"/>
      <c r="R8" s="102"/>
      <c r="S8" s="102"/>
      <c r="T8" s="102"/>
      <c r="U8" s="102"/>
      <c r="V8" s="102"/>
      <c r="W8" s="102"/>
      <c r="X8" s="102"/>
      <c r="Y8" s="107"/>
      <c r="Z8" s="106"/>
      <c r="AA8" s="106"/>
    </row>
    <row r="9" spans="1:27" s="78" customFormat="1" ht="12" customHeight="1" x14ac:dyDescent="0.25">
      <c r="A9" s="444"/>
      <c r="B9" s="445"/>
      <c r="C9" s="421"/>
      <c r="D9" s="422" t="s">
        <v>1122</v>
      </c>
      <c r="E9" s="422"/>
      <c r="F9" s="422"/>
      <c r="G9" s="422"/>
      <c r="H9" s="422"/>
      <c r="I9" s="422"/>
      <c r="J9" s="102"/>
      <c r="K9" s="102" t="s">
        <v>1123</v>
      </c>
      <c r="L9" s="102"/>
      <c r="M9" s="102"/>
      <c r="N9" s="102" t="s">
        <v>1124</v>
      </c>
      <c r="O9" s="102"/>
      <c r="P9" s="102"/>
      <c r="Q9" s="102"/>
      <c r="R9" s="102"/>
      <c r="S9" s="102"/>
      <c r="T9" s="102"/>
      <c r="U9" s="102"/>
      <c r="V9" s="102"/>
      <c r="W9" s="102"/>
      <c r="X9" s="102"/>
      <c r="Y9" s="107"/>
      <c r="Z9" s="106"/>
      <c r="AA9" s="106"/>
    </row>
    <row r="10" spans="1:27" s="78" customFormat="1" ht="12" customHeight="1" x14ac:dyDescent="0.25">
      <c r="A10" s="444"/>
      <c r="B10" s="445"/>
      <c r="C10" s="421"/>
      <c r="D10" s="102" t="s">
        <v>1125</v>
      </c>
      <c r="E10" s="102"/>
      <c r="F10" s="102"/>
      <c r="G10" s="102"/>
      <c r="H10" s="102"/>
      <c r="I10" s="102"/>
      <c r="J10" s="102"/>
      <c r="K10" s="102"/>
      <c r="L10" s="102"/>
      <c r="M10" s="102"/>
      <c r="N10" s="102"/>
      <c r="O10" s="102" t="s">
        <v>1126</v>
      </c>
      <c r="P10" s="102"/>
      <c r="Q10" s="102"/>
      <c r="R10" s="102"/>
      <c r="S10" s="102"/>
      <c r="T10" s="102" t="s">
        <v>1127</v>
      </c>
      <c r="U10" s="102"/>
      <c r="V10" s="102"/>
      <c r="W10" s="102"/>
      <c r="X10" s="102"/>
      <c r="Y10" s="107"/>
      <c r="Z10" s="106"/>
      <c r="AA10" s="106"/>
    </row>
    <row r="11" spans="1:27" ht="12" customHeight="1" x14ac:dyDescent="0.25">
      <c r="A11" s="444"/>
      <c r="B11" s="445"/>
      <c r="C11" s="421"/>
      <c r="D11" s="108" t="s">
        <v>1128</v>
      </c>
      <c r="E11" s="102"/>
      <c r="F11" s="102"/>
      <c r="G11" s="102"/>
      <c r="H11" s="102"/>
      <c r="I11" s="102"/>
      <c r="J11" s="108" t="s">
        <v>1129</v>
      </c>
      <c r="K11" s="102"/>
      <c r="L11" s="102"/>
      <c r="M11" s="102"/>
      <c r="N11" s="108" t="s">
        <v>1130</v>
      </c>
      <c r="O11" s="102"/>
      <c r="P11" s="102"/>
      <c r="Q11" s="102"/>
      <c r="R11" s="102"/>
      <c r="S11" s="102"/>
      <c r="T11" s="102"/>
      <c r="U11" s="102"/>
      <c r="V11" s="102"/>
      <c r="W11" s="102"/>
      <c r="X11" s="102"/>
      <c r="Y11" s="107"/>
      <c r="Z11" s="106"/>
      <c r="AA11" s="106"/>
    </row>
    <row r="12" spans="1:27" s="78" customFormat="1" ht="53.25" customHeight="1" thickBot="1" x14ac:dyDescent="0.3">
      <c r="A12" s="444"/>
      <c r="B12" s="445"/>
      <c r="C12" s="105" t="s">
        <v>22</v>
      </c>
      <c r="D12" s="447" t="s">
        <v>1111</v>
      </c>
      <c r="E12" s="447"/>
      <c r="F12" s="447"/>
      <c r="G12" s="447"/>
      <c r="H12" s="447"/>
      <c r="I12" s="447"/>
      <c r="J12" s="447"/>
      <c r="K12" s="447"/>
      <c r="L12" s="447"/>
      <c r="M12" s="447"/>
      <c r="N12" s="447"/>
      <c r="O12" s="447"/>
      <c r="P12" s="447"/>
      <c r="Q12" s="447"/>
      <c r="R12" s="447"/>
      <c r="S12" s="447"/>
      <c r="T12" s="447"/>
      <c r="U12" s="447"/>
      <c r="V12" s="447"/>
      <c r="W12" s="447"/>
      <c r="X12" s="447"/>
      <c r="Y12" s="448"/>
      <c r="Z12" s="104"/>
      <c r="AA12" s="104"/>
    </row>
    <row r="13" spans="1:27" ht="87.75" customHeight="1" x14ac:dyDescent="0.25">
      <c r="A13" s="82">
        <v>18</v>
      </c>
      <c r="B13" s="83"/>
      <c r="C13" s="449" t="s">
        <v>1112</v>
      </c>
      <c r="D13" s="416"/>
      <c r="E13" s="416"/>
      <c r="F13" s="416"/>
      <c r="G13" s="416"/>
      <c r="H13" s="416"/>
      <c r="I13" s="416"/>
      <c r="J13" s="416"/>
      <c r="K13" s="416"/>
      <c r="L13" s="416"/>
      <c r="M13" s="416"/>
      <c r="N13" s="416"/>
      <c r="O13" s="416"/>
      <c r="P13" s="416"/>
      <c r="Q13" s="416"/>
      <c r="R13" s="416"/>
      <c r="S13" s="416"/>
      <c r="T13" s="416"/>
      <c r="U13" s="416"/>
      <c r="V13" s="416"/>
      <c r="W13" s="416"/>
      <c r="X13" s="416"/>
      <c r="Y13" s="417"/>
      <c r="Z13" s="84"/>
      <c r="AA13" s="84"/>
    </row>
    <row r="14" spans="1:27" ht="89.25" customHeight="1" thickBot="1" x14ac:dyDescent="0.3">
      <c r="A14" s="85"/>
      <c r="B14" s="86"/>
      <c r="C14" s="439" t="s">
        <v>1113</v>
      </c>
      <c r="D14" s="440"/>
      <c r="E14" s="440"/>
      <c r="F14" s="440"/>
      <c r="G14" s="440"/>
      <c r="H14" s="440"/>
      <c r="I14" s="440"/>
      <c r="J14" s="440"/>
      <c r="K14" s="440"/>
      <c r="L14" s="440"/>
      <c r="M14" s="440"/>
      <c r="N14" s="440"/>
      <c r="O14" s="440"/>
      <c r="P14" s="440"/>
      <c r="Q14" s="440"/>
      <c r="R14" s="440"/>
      <c r="S14" s="440"/>
      <c r="T14" s="440"/>
      <c r="U14" s="440"/>
      <c r="V14" s="440"/>
      <c r="W14" s="440"/>
      <c r="X14" s="440"/>
      <c r="Y14" s="441"/>
      <c r="Z14" s="104"/>
      <c r="AA14" s="87" t="s">
        <v>22</v>
      </c>
    </row>
    <row r="15" spans="1:27" x14ac:dyDescent="0.25">
      <c r="A15" s="88">
        <v>19</v>
      </c>
      <c r="B15" s="89"/>
      <c r="C15" s="418" t="s">
        <v>1071</v>
      </c>
      <c r="D15" s="418"/>
      <c r="E15" s="418"/>
      <c r="F15" s="418"/>
      <c r="G15" s="418"/>
      <c r="H15" s="418"/>
      <c r="I15" s="418"/>
      <c r="J15" s="418"/>
      <c r="K15" s="418"/>
      <c r="L15" s="418"/>
      <c r="M15" s="418"/>
      <c r="N15" s="418"/>
      <c r="O15" s="418"/>
      <c r="P15" s="418"/>
      <c r="Q15" s="418"/>
      <c r="R15" s="418"/>
      <c r="S15" s="418"/>
      <c r="T15" s="418"/>
      <c r="U15" s="418"/>
      <c r="V15" s="418"/>
      <c r="W15" s="418"/>
      <c r="X15" s="418"/>
      <c r="Y15" s="418"/>
      <c r="Z15" s="90"/>
      <c r="AA15" s="90"/>
    </row>
    <row r="16" spans="1:27" x14ac:dyDescent="0.25">
      <c r="A16" s="91"/>
      <c r="B16" s="92"/>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93" t="s">
        <v>1118</v>
      </c>
      <c r="AA16" s="93" t="s">
        <v>1118</v>
      </c>
    </row>
    <row r="17" spans="1:27" x14ac:dyDescent="0.25">
      <c r="A17" s="91"/>
      <c r="B17" s="92"/>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94"/>
      <c r="AA17" s="94"/>
    </row>
    <row r="18" spans="1:27" ht="15.75" thickBot="1" x14ac:dyDescent="0.3">
      <c r="A18" s="95"/>
      <c r="B18" s="96"/>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97"/>
      <c r="AA18" s="97"/>
    </row>
    <row r="19" spans="1:27" ht="14.1" customHeight="1" x14ac:dyDescent="0.25">
      <c r="A19" s="432" t="s">
        <v>1070</v>
      </c>
      <c r="B19" s="433"/>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4"/>
    </row>
    <row r="20" spans="1:27" ht="14.1" customHeight="1" x14ac:dyDescent="0.25">
      <c r="A20" s="91"/>
      <c r="B20" s="98"/>
      <c r="C20" s="99" t="s">
        <v>1073</v>
      </c>
      <c r="D20" s="98"/>
      <c r="E20" s="98"/>
      <c r="F20" s="98"/>
      <c r="G20" s="98"/>
      <c r="H20" s="98"/>
      <c r="I20" s="98"/>
      <c r="J20" s="98"/>
      <c r="K20" s="98"/>
      <c r="L20" s="98"/>
      <c r="M20" s="98"/>
      <c r="N20" s="98"/>
      <c r="O20" s="98"/>
      <c r="P20" s="98"/>
      <c r="Q20" s="98"/>
      <c r="R20" s="98"/>
      <c r="S20" s="98"/>
      <c r="T20" s="98"/>
      <c r="U20" s="98"/>
      <c r="V20" s="98"/>
      <c r="W20" s="98"/>
      <c r="X20" s="98"/>
      <c r="Y20" s="98"/>
      <c r="Z20" s="100"/>
      <c r="AA20" s="101"/>
    </row>
    <row r="21" spans="1:27" ht="14.1" customHeight="1" x14ac:dyDescent="0.25">
      <c r="A21" s="91"/>
      <c r="B21" s="98"/>
      <c r="C21" s="98"/>
      <c r="D21" s="98"/>
      <c r="E21" s="98"/>
      <c r="F21" s="98"/>
      <c r="G21" s="98"/>
      <c r="H21" s="98"/>
      <c r="I21" s="98"/>
      <c r="J21" s="98"/>
      <c r="K21" s="98"/>
      <c r="L21" s="98"/>
      <c r="M21" s="98"/>
      <c r="N21" s="102" t="s">
        <v>1066</v>
      </c>
      <c r="O21" s="98"/>
      <c r="P21" s="98"/>
      <c r="Q21" s="98"/>
      <c r="R21" s="98"/>
      <c r="S21" s="98"/>
      <c r="T21" s="98"/>
      <c r="U21" s="98"/>
      <c r="V21" s="98"/>
      <c r="W21" s="98"/>
      <c r="X21" s="98"/>
      <c r="Y21" s="98"/>
      <c r="Z21" s="100"/>
      <c r="AA21" s="101"/>
    </row>
    <row r="22" spans="1:27" ht="14.1" customHeight="1" x14ac:dyDescent="0.25">
      <c r="A22" s="91"/>
      <c r="B22" s="98"/>
      <c r="C22" s="102" t="s">
        <v>25</v>
      </c>
      <c r="D22" s="98"/>
      <c r="E22" s="98"/>
      <c r="F22" s="98"/>
      <c r="G22" s="98"/>
      <c r="H22" s="98"/>
      <c r="I22" s="98"/>
      <c r="J22" s="98"/>
      <c r="K22" s="98"/>
      <c r="L22" s="98"/>
      <c r="M22" s="98"/>
      <c r="N22" s="102" t="s">
        <v>29</v>
      </c>
      <c r="O22" s="98"/>
      <c r="P22" s="98"/>
      <c r="Q22" s="98"/>
      <c r="R22" s="98"/>
      <c r="S22" s="98"/>
      <c r="T22" s="98"/>
      <c r="U22" s="98"/>
      <c r="V22" s="98"/>
      <c r="W22" s="98"/>
      <c r="X22" s="98"/>
      <c r="Y22" s="98"/>
      <c r="Z22" s="100"/>
      <c r="AA22" s="101"/>
    </row>
    <row r="23" spans="1:27" ht="14.1" customHeight="1" thickBot="1" x14ac:dyDescent="0.3">
      <c r="A23" s="91"/>
      <c r="B23" s="98"/>
      <c r="C23" s="102" t="s">
        <v>26</v>
      </c>
      <c r="D23" s="98"/>
      <c r="E23" s="98"/>
      <c r="F23" s="98"/>
      <c r="G23" s="98"/>
      <c r="H23" s="98"/>
      <c r="I23" s="98"/>
      <c r="J23" s="98"/>
      <c r="K23" s="98"/>
      <c r="L23" s="98"/>
      <c r="M23" s="98"/>
      <c r="N23" s="102" t="s">
        <v>30</v>
      </c>
      <c r="O23" s="98"/>
      <c r="P23" s="98"/>
      <c r="Q23" s="98"/>
      <c r="R23" s="98"/>
      <c r="S23" s="98"/>
      <c r="T23" s="98"/>
      <c r="U23" s="98"/>
      <c r="V23" s="98"/>
      <c r="W23" s="98"/>
      <c r="X23" s="98"/>
      <c r="Y23" s="98"/>
      <c r="Z23" s="100"/>
      <c r="AA23" s="101"/>
    </row>
    <row r="24" spans="1:27" ht="14.1" customHeight="1" x14ac:dyDescent="0.25">
      <c r="A24" s="91"/>
      <c r="B24" s="98"/>
      <c r="C24" s="404" t="s">
        <v>1239</v>
      </c>
      <c r="D24" s="405"/>
      <c r="E24" s="405"/>
      <c r="F24" s="405"/>
      <c r="G24" s="405"/>
      <c r="H24" s="405"/>
      <c r="I24" s="405"/>
      <c r="J24" s="405"/>
      <c r="K24" s="405"/>
      <c r="L24" s="405"/>
      <c r="M24" s="406"/>
      <c r="N24" s="101"/>
      <c r="O24" s="404"/>
      <c r="P24" s="405"/>
      <c r="Q24" s="405"/>
      <c r="R24" s="405"/>
      <c r="S24" s="405"/>
      <c r="T24" s="405"/>
      <c r="U24" s="405"/>
      <c r="V24" s="405"/>
      <c r="W24" s="405"/>
      <c r="X24" s="405"/>
      <c r="Y24" s="405"/>
      <c r="Z24" s="406"/>
      <c r="AA24" s="101"/>
    </row>
    <row r="25" spans="1:27" ht="14.1" customHeight="1" x14ac:dyDescent="0.25">
      <c r="A25" s="91"/>
      <c r="B25" s="98"/>
      <c r="C25" s="407"/>
      <c r="D25" s="408"/>
      <c r="E25" s="408"/>
      <c r="F25" s="408"/>
      <c r="G25" s="408"/>
      <c r="H25" s="408"/>
      <c r="I25" s="408"/>
      <c r="J25" s="408"/>
      <c r="K25" s="408"/>
      <c r="L25" s="408"/>
      <c r="M25" s="409"/>
      <c r="N25" s="101"/>
      <c r="O25" s="407"/>
      <c r="P25" s="408"/>
      <c r="Q25" s="408"/>
      <c r="R25" s="408"/>
      <c r="S25" s="408"/>
      <c r="T25" s="408"/>
      <c r="U25" s="408"/>
      <c r="V25" s="408"/>
      <c r="W25" s="408"/>
      <c r="X25" s="408"/>
      <c r="Y25" s="408"/>
      <c r="Z25" s="409"/>
      <c r="AA25" s="101"/>
    </row>
    <row r="26" spans="1:27" ht="14.1" customHeight="1" x14ac:dyDescent="0.25">
      <c r="A26" s="91"/>
      <c r="B26" s="98"/>
      <c r="C26" s="413" t="s">
        <v>27</v>
      </c>
      <c r="D26" s="414"/>
      <c r="E26" s="414"/>
      <c r="F26" s="414"/>
      <c r="G26" s="414"/>
      <c r="H26" s="414"/>
      <c r="I26" s="414"/>
      <c r="J26" s="414"/>
      <c r="K26" s="414"/>
      <c r="L26" s="414"/>
      <c r="M26" s="415"/>
      <c r="N26" s="101"/>
      <c r="O26" s="413" t="s">
        <v>31</v>
      </c>
      <c r="P26" s="414"/>
      <c r="Q26" s="414"/>
      <c r="R26" s="414"/>
      <c r="S26" s="414"/>
      <c r="T26" s="414"/>
      <c r="U26" s="414"/>
      <c r="V26" s="414"/>
      <c r="W26" s="414"/>
      <c r="X26" s="414"/>
      <c r="Y26" s="414"/>
      <c r="Z26" s="415"/>
      <c r="AA26" s="101"/>
    </row>
    <row r="27" spans="1:27" ht="14.1" customHeight="1" thickBot="1" x14ac:dyDescent="0.3">
      <c r="A27" s="91"/>
      <c r="B27" s="98"/>
      <c r="C27" s="410" t="s">
        <v>28</v>
      </c>
      <c r="D27" s="411"/>
      <c r="E27" s="411"/>
      <c r="F27" s="411"/>
      <c r="G27" s="411"/>
      <c r="H27" s="411"/>
      <c r="I27" s="411"/>
      <c r="J27" s="411"/>
      <c r="K27" s="411"/>
      <c r="L27" s="411"/>
      <c r="M27" s="412"/>
      <c r="N27" s="101"/>
      <c r="O27" s="410" t="s">
        <v>32</v>
      </c>
      <c r="P27" s="411"/>
      <c r="Q27" s="411"/>
      <c r="R27" s="411"/>
      <c r="S27" s="411"/>
      <c r="T27" s="411"/>
      <c r="U27" s="411"/>
      <c r="V27" s="411"/>
      <c r="W27" s="411"/>
      <c r="X27" s="411"/>
      <c r="Y27" s="411"/>
      <c r="Z27" s="412"/>
      <c r="AA27" s="101"/>
    </row>
    <row r="28" spans="1:27" ht="14.1" customHeight="1" x14ac:dyDescent="0.25">
      <c r="A28" s="91"/>
      <c r="B28" s="98"/>
      <c r="C28" s="407"/>
      <c r="D28" s="408"/>
      <c r="E28" s="408"/>
      <c r="F28" s="408"/>
      <c r="G28" s="408"/>
      <c r="H28" s="408"/>
      <c r="I28" s="408"/>
      <c r="J28" s="408"/>
      <c r="K28" s="408"/>
      <c r="L28" s="408"/>
      <c r="M28" s="409"/>
      <c r="N28" s="101"/>
      <c r="O28" s="404"/>
      <c r="P28" s="405"/>
      <c r="Q28" s="405"/>
      <c r="R28" s="405"/>
      <c r="S28" s="405"/>
      <c r="T28" s="405"/>
      <c r="U28" s="405"/>
      <c r="V28" s="405"/>
      <c r="W28" s="405"/>
      <c r="X28" s="405"/>
      <c r="Y28" s="405"/>
      <c r="Z28" s="406"/>
      <c r="AA28" s="101"/>
    </row>
    <row r="29" spans="1:27" ht="14.1" customHeight="1" x14ac:dyDescent="0.25">
      <c r="A29" s="91"/>
      <c r="B29" s="98"/>
      <c r="C29" s="407"/>
      <c r="D29" s="408"/>
      <c r="E29" s="408"/>
      <c r="F29" s="408"/>
      <c r="G29" s="408"/>
      <c r="H29" s="408"/>
      <c r="I29" s="408"/>
      <c r="J29" s="408"/>
      <c r="K29" s="408"/>
      <c r="L29" s="408"/>
      <c r="M29" s="409"/>
      <c r="N29" s="101"/>
      <c r="O29" s="407"/>
      <c r="P29" s="408"/>
      <c r="Q29" s="408"/>
      <c r="R29" s="408"/>
      <c r="S29" s="408"/>
      <c r="T29" s="408"/>
      <c r="U29" s="408"/>
      <c r="V29" s="408"/>
      <c r="W29" s="408"/>
      <c r="X29" s="408"/>
      <c r="Y29" s="408"/>
      <c r="Z29" s="409"/>
      <c r="AA29" s="101"/>
    </row>
    <row r="30" spans="1:27" ht="14.1" customHeight="1" thickBot="1" x14ac:dyDescent="0.3">
      <c r="A30" s="95"/>
      <c r="B30" s="103"/>
      <c r="C30" s="410" t="s">
        <v>1076</v>
      </c>
      <c r="D30" s="411"/>
      <c r="E30" s="411"/>
      <c r="F30" s="411"/>
      <c r="G30" s="411"/>
      <c r="H30" s="411"/>
      <c r="I30" s="411"/>
      <c r="J30" s="411"/>
      <c r="K30" s="411"/>
      <c r="L30" s="411"/>
      <c r="M30" s="412"/>
      <c r="N30" s="97"/>
      <c r="O30" s="410" t="s">
        <v>1076</v>
      </c>
      <c r="P30" s="411"/>
      <c r="Q30" s="411"/>
      <c r="R30" s="411"/>
      <c r="S30" s="411"/>
      <c r="T30" s="411"/>
      <c r="U30" s="411"/>
      <c r="V30" s="411"/>
      <c r="W30" s="411"/>
      <c r="X30" s="411"/>
      <c r="Y30" s="411"/>
      <c r="Z30" s="412"/>
      <c r="AA30" s="136"/>
    </row>
    <row r="31" spans="1:27" ht="17.25" customHeight="1" x14ac:dyDescent="0.3">
      <c r="A31" s="454" t="s">
        <v>1231</v>
      </c>
      <c r="B31" s="455"/>
      <c r="C31" s="455"/>
      <c r="D31" s="455"/>
      <c r="E31" s="455"/>
      <c r="F31" s="455"/>
      <c r="G31" s="455"/>
      <c r="H31" s="455"/>
      <c r="I31" s="456"/>
      <c r="J31" s="1"/>
      <c r="K31" s="1"/>
      <c r="L31" s="1"/>
      <c r="M31" s="1"/>
      <c r="N31" s="1"/>
      <c r="O31" s="1"/>
      <c r="P31" s="1"/>
      <c r="Q31" s="1"/>
      <c r="R31" s="1"/>
      <c r="S31" s="1"/>
      <c r="T31" s="1"/>
      <c r="U31" s="1"/>
      <c r="V31" s="1"/>
      <c r="W31" s="1"/>
      <c r="X31" s="1"/>
      <c r="Y31" s="1"/>
      <c r="Z31" s="1"/>
      <c r="AA31" s="1"/>
    </row>
    <row r="32" spans="1:27" ht="14.1" customHeight="1" x14ac:dyDescent="0.25">
      <c r="A32" s="451" t="s">
        <v>1239</v>
      </c>
      <c r="B32" s="452"/>
      <c r="C32" s="452"/>
      <c r="D32" s="452"/>
      <c r="E32" s="452"/>
      <c r="F32" s="452"/>
      <c r="G32" s="452"/>
      <c r="H32" s="452"/>
      <c r="I32" s="453"/>
      <c r="J32" s="1"/>
      <c r="K32" s="1"/>
      <c r="L32" s="1"/>
      <c r="M32" s="1"/>
      <c r="N32" s="1"/>
      <c r="O32" s="1"/>
      <c r="P32" s="1"/>
      <c r="Q32" s="1"/>
      <c r="R32" s="1"/>
      <c r="S32" s="1"/>
      <c r="T32" s="1"/>
      <c r="U32" s="1"/>
      <c r="V32" s="1"/>
      <c r="W32" s="1"/>
      <c r="X32" s="1"/>
      <c r="Y32" s="1"/>
      <c r="Z32" s="1"/>
      <c r="AA32" s="1"/>
    </row>
    <row r="33" spans="1:31" ht="14.1" customHeight="1" x14ac:dyDescent="0.25">
      <c r="A33" s="451" t="s">
        <v>1240</v>
      </c>
      <c r="B33" s="452"/>
      <c r="C33" s="452"/>
      <c r="D33" s="452"/>
      <c r="E33" s="452"/>
      <c r="F33" s="452"/>
      <c r="G33" s="452"/>
      <c r="H33" s="452"/>
      <c r="I33" s="453"/>
      <c r="J33" s="1"/>
      <c r="K33" s="1"/>
      <c r="L33" s="1"/>
      <c r="M33" s="1"/>
      <c r="N33" s="1"/>
      <c r="O33" s="1"/>
      <c r="P33" s="1"/>
      <c r="Q33" s="1"/>
      <c r="R33" s="1"/>
      <c r="S33" s="1"/>
      <c r="T33" s="1"/>
      <c r="U33" s="1"/>
      <c r="V33" s="1"/>
      <c r="W33" s="1"/>
      <c r="X33" s="1"/>
      <c r="Y33" s="1"/>
      <c r="Z33" s="1"/>
      <c r="AA33" s="1"/>
    </row>
    <row r="34" spans="1:31" ht="14.1" customHeight="1" x14ac:dyDescent="0.25">
      <c r="A34" s="451" t="s">
        <v>1244</v>
      </c>
      <c r="B34" s="452"/>
      <c r="C34" s="452"/>
      <c r="D34" s="452"/>
      <c r="E34" s="452"/>
      <c r="F34" s="452"/>
      <c r="G34" s="452"/>
      <c r="H34" s="452"/>
      <c r="I34" s="453"/>
      <c r="J34" s="1"/>
      <c r="K34" s="1"/>
      <c r="L34" s="1"/>
      <c r="V34" s="1"/>
      <c r="W34" s="1"/>
      <c r="X34" s="1"/>
      <c r="Y34" s="1"/>
      <c r="Z34" s="1"/>
      <c r="AA34" s="1"/>
    </row>
    <row r="35" spans="1:31" ht="14.1" customHeight="1" x14ac:dyDescent="0.25">
      <c r="A35" s="451" t="s">
        <v>1241</v>
      </c>
      <c r="B35" s="452"/>
      <c r="C35" s="452"/>
      <c r="D35" s="452"/>
      <c r="E35" s="452"/>
      <c r="F35" s="452"/>
      <c r="G35" s="452"/>
      <c r="H35" s="452"/>
      <c r="I35" s="453"/>
      <c r="J35" s="1"/>
      <c r="K35" s="1"/>
      <c r="V35" s="1"/>
      <c r="W35" s="1"/>
      <c r="X35" s="1"/>
      <c r="Y35" s="1"/>
      <c r="Z35" s="1"/>
      <c r="AA35" s="1"/>
    </row>
    <row r="36" spans="1:31" ht="14.1" customHeight="1" x14ac:dyDescent="0.25">
      <c r="A36" s="451" t="s">
        <v>1242</v>
      </c>
      <c r="B36" s="452"/>
      <c r="C36" s="452"/>
      <c r="D36" s="452"/>
      <c r="E36" s="452"/>
      <c r="F36" s="452"/>
      <c r="G36" s="452"/>
      <c r="H36" s="452"/>
      <c r="I36" s="453"/>
      <c r="J36" s="1"/>
      <c r="K36" s="1"/>
      <c r="V36" s="1"/>
      <c r="W36" s="1"/>
      <c r="X36" s="1"/>
      <c r="Y36" s="1"/>
      <c r="Z36" s="1"/>
      <c r="AA36" s="1"/>
    </row>
    <row r="37" spans="1:31" ht="14.1" customHeight="1" x14ac:dyDescent="0.25">
      <c r="A37" s="451" t="s">
        <v>1238</v>
      </c>
      <c r="B37" s="452"/>
      <c r="C37" s="452"/>
      <c r="D37" s="452"/>
      <c r="E37" s="452"/>
      <c r="F37" s="452"/>
      <c r="G37" s="452"/>
      <c r="H37" s="452"/>
      <c r="I37" s="453"/>
      <c r="J37" s="1"/>
      <c r="K37" s="1"/>
      <c r="V37" s="1"/>
      <c r="W37" s="1"/>
      <c r="X37" s="1"/>
      <c r="Y37" s="1"/>
      <c r="Z37" s="1"/>
      <c r="AA37" s="1"/>
    </row>
    <row r="38" spans="1:31" ht="14.1" customHeight="1" x14ac:dyDescent="0.25">
      <c r="A38" s="451" t="s">
        <v>1243</v>
      </c>
      <c r="B38" s="452"/>
      <c r="C38" s="452"/>
      <c r="D38" s="452"/>
      <c r="E38" s="452"/>
      <c r="F38" s="452"/>
      <c r="G38" s="452"/>
      <c r="H38" s="452"/>
      <c r="I38" s="453"/>
      <c r="J38" s="1"/>
      <c r="K38" s="1"/>
      <c r="V38" s="1"/>
      <c r="W38" s="1"/>
      <c r="X38" s="1"/>
      <c r="Y38" s="1"/>
      <c r="Z38" s="1"/>
      <c r="AA38" s="1"/>
    </row>
    <row r="39" spans="1:31" ht="14.1" customHeight="1" x14ac:dyDescent="0.25">
      <c r="A39" s="451"/>
      <c r="B39" s="452"/>
      <c r="C39" s="452"/>
      <c r="D39" s="452"/>
      <c r="E39" s="452"/>
      <c r="F39" s="452"/>
      <c r="G39" s="452"/>
      <c r="H39" s="452"/>
      <c r="I39" s="453"/>
      <c r="J39" s="1"/>
      <c r="K39" s="1"/>
      <c r="V39" s="1"/>
      <c r="W39" s="1"/>
      <c r="X39" s="1"/>
      <c r="Y39" s="1"/>
      <c r="Z39" s="1"/>
      <c r="AA39" s="1"/>
    </row>
    <row r="40" spans="1:31" ht="14.1" customHeight="1" x14ac:dyDescent="0.25">
      <c r="A40" s="451"/>
      <c r="B40" s="452"/>
      <c r="C40" s="452"/>
      <c r="D40" s="452"/>
      <c r="E40" s="452"/>
      <c r="F40" s="452"/>
      <c r="G40" s="452"/>
      <c r="H40" s="452"/>
      <c r="I40" s="453"/>
      <c r="J40" s="1"/>
      <c r="K40" s="1"/>
      <c r="V40" s="1"/>
      <c r="W40" s="1"/>
      <c r="X40" s="1"/>
      <c r="Y40" s="1"/>
      <c r="Z40" s="1"/>
      <c r="AA40" s="1"/>
    </row>
    <row r="41" spans="1:31" ht="14.1" customHeight="1" x14ac:dyDescent="0.25">
      <c r="J41" s="1"/>
      <c r="K41" s="1"/>
      <c r="V41" s="1"/>
      <c r="W41" s="1"/>
      <c r="X41" s="1"/>
      <c r="Y41" s="1"/>
      <c r="Z41" s="1"/>
      <c r="AA41" s="1"/>
    </row>
    <row r="42" spans="1:31" ht="14.1" customHeight="1" x14ac:dyDescent="0.25"/>
    <row r="43" spans="1:31" ht="14.1" customHeight="1" x14ac:dyDescent="0.25"/>
    <row r="44" spans="1:31" ht="14.1" customHeight="1" x14ac:dyDescent="0.25"/>
    <row r="45" spans="1:31" ht="14.1" customHeight="1" x14ac:dyDescent="0.25"/>
    <row r="46" spans="1:31" x14ac:dyDescent="0.25">
      <c r="AE46" s="10"/>
    </row>
  </sheetData>
  <sheetProtection sheet="1" objects="1" scenarios="1"/>
  <mergeCells count="41">
    <mergeCell ref="A40:I40"/>
    <mergeCell ref="A31:I31"/>
    <mergeCell ref="A32:I32"/>
    <mergeCell ref="A33:I33"/>
    <mergeCell ref="A34:I34"/>
    <mergeCell ref="A35:I35"/>
    <mergeCell ref="A36:I36"/>
    <mergeCell ref="A37:I37"/>
    <mergeCell ref="A38:I38"/>
    <mergeCell ref="A39:I39"/>
    <mergeCell ref="A1:B1"/>
    <mergeCell ref="A6:B6"/>
    <mergeCell ref="C6:Y6"/>
    <mergeCell ref="A5:B5"/>
    <mergeCell ref="A19:AA19"/>
    <mergeCell ref="A2:B2"/>
    <mergeCell ref="C2:Y2"/>
    <mergeCell ref="C7:Y7"/>
    <mergeCell ref="A7:B12"/>
    <mergeCell ref="A3:B3"/>
    <mergeCell ref="C3:Y3"/>
    <mergeCell ref="C5:Y5"/>
    <mergeCell ref="D12:Y12"/>
    <mergeCell ref="C13:Y13"/>
    <mergeCell ref="C14:Y14"/>
    <mergeCell ref="A4:B4"/>
    <mergeCell ref="C4:Y4"/>
    <mergeCell ref="C15:Y18"/>
    <mergeCell ref="C8:C11"/>
    <mergeCell ref="D8:G8"/>
    <mergeCell ref="D9:I9"/>
    <mergeCell ref="O24:Z25"/>
    <mergeCell ref="O27:Z27"/>
    <mergeCell ref="O26:Z26"/>
    <mergeCell ref="C24:M25"/>
    <mergeCell ref="C30:M30"/>
    <mergeCell ref="C27:M27"/>
    <mergeCell ref="C26:M26"/>
    <mergeCell ref="C28:M29"/>
    <mergeCell ref="O28:Z29"/>
    <mergeCell ref="O30:Z30"/>
  </mergeCells>
  <printOptions horizontalCentered="1" verticalCentered="1"/>
  <pageMargins left="0" right="0" top="0" bottom="0.39370078740157483" header="0" footer="0"/>
  <pageSetup paperSize="9" scale="92" orientation="portrait" blackAndWhite="1" r:id="rId1"/>
  <headerFooter scaleWithDoc="0" alignWithMargins="0">
    <oddFooter>&amp;A</oddFooter>
  </headerFooter>
  <drawing r:id="rId2"/>
  <legacyDrawing r:id="rId3"/>
  <controls>
    <mc:AlternateContent xmlns:mc="http://schemas.openxmlformats.org/markup-compatibility/2006">
      <mc:Choice Requires="x14">
        <control shapeId="4133" r:id="rId4" name="ComboBox1">
          <controlPr print="0" autoLine="0" linkedCell="C24" listFillRange="A32:A40" r:id="rId5">
            <anchor moveWithCells="1">
              <from>
                <xdr:col>2</xdr:col>
                <xdr:colOff>19050</xdr:colOff>
                <xdr:row>23</xdr:row>
                <xdr:rowOff>9525</xdr:rowOff>
              </from>
              <to>
                <xdr:col>13</xdr:col>
                <xdr:colOff>0</xdr:colOff>
                <xdr:row>24</xdr:row>
                <xdr:rowOff>142875</xdr:rowOff>
              </to>
            </anchor>
          </controlPr>
        </control>
      </mc:Choice>
      <mc:Fallback>
        <control shapeId="4133" r:id="rId4" name="ComboBox1"/>
      </mc:Fallback>
    </mc:AlternateContent>
    <mc:AlternateContent xmlns:mc="http://schemas.openxmlformats.org/markup-compatibility/2006">
      <mc:Choice Requires="x14">
        <control shapeId="4097" r:id="rId6" name="Check Box 1">
          <controlPr defaultSize="0" autoFill="0" autoLine="0" autoPict="0">
            <anchor moveWithCells="1">
              <from>
                <xdr:col>25</xdr:col>
                <xdr:colOff>304800</xdr:colOff>
                <xdr:row>8</xdr:row>
                <xdr:rowOff>0</xdr:rowOff>
              </from>
              <to>
                <xdr:col>25</xdr:col>
                <xdr:colOff>485775</xdr:colOff>
                <xdr:row>9</xdr:row>
                <xdr:rowOff>76200</xdr:rowOff>
              </to>
            </anchor>
          </controlPr>
        </control>
      </mc:Choice>
    </mc:AlternateContent>
    <mc:AlternateContent xmlns:mc="http://schemas.openxmlformats.org/markup-compatibility/2006">
      <mc:Choice Requires="x14">
        <control shapeId="4098" r:id="rId7" name="Check Box 2">
          <controlPr defaultSize="0" autoFill="0" autoLine="0" autoPict="0">
            <anchor moveWithCells="1">
              <from>
                <xdr:col>26</xdr:col>
                <xdr:colOff>295275</xdr:colOff>
                <xdr:row>8</xdr:row>
                <xdr:rowOff>0</xdr:rowOff>
              </from>
              <to>
                <xdr:col>26</xdr:col>
                <xdr:colOff>476250</xdr:colOff>
                <xdr:row>9</xdr:row>
                <xdr:rowOff>76200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25</xdr:col>
                <xdr:colOff>276225</xdr:colOff>
                <xdr:row>13</xdr:row>
                <xdr:rowOff>485775</xdr:rowOff>
              </from>
              <to>
                <xdr:col>25</xdr:col>
                <xdr:colOff>457200</xdr:colOff>
                <xdr:row>13</xdr:row>
                <xdr:rowOff>714375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276225</xdr:colOff>
                <xdr:row>15</xdr:row>
                <xdr:rowOff>19050</xdr:rowOff>
              </from>
              <to>
                <xdr:col>25</xdr:col>
                <xdr:colOff>457200</xdr:colOff>
                <xdr:row>16</xdr:row>
                <xdr:rowOff>47625</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25</xdr:col>
                <xdr:colOff>314325</xdr:colOff>
                <xdr:row>1</xdr:row>
                <xdr:rowOff>114300</xdr:rowOff>
              </from>
              <to>
                <xdr:col>25</xdr:col>
                <xdr:colOff>495300</xdr:colOff>
                <xdr:row>1</xdr:row>
                <xdr:rowOff>333375</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25</xdr:col>
                <xdr:colOff>314325</xdr:colOff>
                <xdr:row>2</xdr:row>
                <xdr:rowOff>57150</xdr:rowOff>
              </from>
              <to>
                <xdr:col>25</xdr:col>
                <xdr:colOff>495300</xdr:colOff>
                <xdr:row>2</xdr:row>
                <xdr:rowOff>276225</xdr:rowOff>
              </to>
            </anchor>
          </controlPr>
        </control>
      </mc:Choice>
    </mc:AlternateContent>
    <mc:AlternateContent xmlns:mc="http://schemas.openxmlformats.org/markup-compatibility/2006">
      <mc:Choice Requires="x14">
        <control shapeId="4111" r:id="rId12" name="Check Box 15">
          <controlPr defaultSize="0" autoFill="0" autoLine="0" autoPict="0">
            <anchor moveWithCells="1">
              <from>
                <xdr:col>25</xdr:col>
                <xdr:colOff>314325</xdr:colOff>
                <xdr:row>3</xdr:row>
                <xdr:rowOff>371475</xdr:rowOff>
              </from>
              <to>
                <xdr:col>25</xdr:col>
                <xdr:colOff>495300</xdr:colOff>
                <xdr:row>3</xdr:row>
                <xdr:rowOff>590550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25</xdr:col>
                <xdr:colOff>304800</xdr:colOff>
                <xdr:row>5</xdr:row>
                <xdr:rowOff>66675</xdr:rowOff>
              </from>
              <to>
                <xdr:col>25</xdr:col>
                <xdr:colOff>485775</xdr:colOff>
                <xdr:row>5</xdr:row>
                <xdr:rowOff>285750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26</xdr:col>
                <xdr:colOff>295275</xdr:colOff>
                <xdr:row>4</xdr:row>
                <xdr:rowOff>381000</xdr:rowOff>
              </from>
              <to>
                <xdr:col>26</xdr:col>
                <xdr:colOff>476250</xdr:colOff>
                <xdr:row>4</xdr:row>
                <xdr:rowOff>609600</xdr:rowOff>
              </to>
            </anchor>
          </controlPr>
        </control>
      </mc:Choice>
    </mc:AlternateContent>
    <mc:AlternateContent xmlns:mc="http://schemas.openxmlformats.org/markup-compatibility/2006">
      <mc:Choice Requires="x14">
        <control shapeId="4115" r:id="rId15" name="Check Box 19">
          <controlPr defaultSize="0" autoFill="0" autoLine="0" autoPict="0">
            <anchor>
              <from>
                <xdr:col>7</xdr:col>
                <xdr:colOff>85725</xdr:colOff>
                <xdr:row>6</xdr:row>
                <xdr:rowOff>428625</xdr:rowOff>
              </from>
              <to>
                <xdr:col>8</xdr:col>
                <xdr:colOff>19050</xdr:colOff>
                <xdr:row>8</xdr:row>
                <xdr:rowOff>28575</xdr:rowOff>
              </to>
            </anchor>
          </controlPr>
        </control>
      </mc:Choice>
    </mc:AlternateContent>
    <mc:AlternateContent xmlns:mc="http://schemas.openxmlformats.org/markup-compatibility/2006">
      <mc:Choice Requires="x14">
        <control shapeId="4116" r:id="rId16" name="Check Box 20">
          <controlPr defaultSize="0" autoFill="0" autoLine="0" autoPict="0">
            <anchor>
              <from>
                <xdr:col>10</xdr:col>
                <xdr:colOff>95250</xdr:colOff>
                <xdr:row>6</xdr:row>
                <xdr:rowOff>428625</xdr:rowOff>
              </from>
              <to>
                <xdr:col>11</xdr:col>
                <xdr:colOff>28575</xdr:colOff>
                <xdr:row>8</xdr:row>
                <xdr:rowOff>38100</xdr:rowOff>
              </to>
            </anchor>
          </controlPr>
        </control>
      </mc:Choice>
    </mc:AlternateContent>
    <mc:AlternateContent xmlns:mc="http://schemas.openxmlformats.org/markup-compatibility/2006">
      <mc:Choice Requires="x14">
        <control shapeId="4117" r:id="rId17" name="Check Box 21">
          <controlPr defaultSize="0" autoFill="0" autoLine="0" autoPict="0">
            <anchor>
              <from>
                <xdr:col>13</xdr:col>
                <xdr:colOff>104775</xdr:colOff>
                <xdr:row>8</xdr:row>
                <xdr:rowOff>123825</xdr:rowOff>
              </from>
              <to>
                <xdr:col>14</xdr:col>
                <xdr:colOff>28575</xdr:colOff>
                <xdr:row>10</xdr:row>
                <xdr:rowOff>47625</xdr:rowOff>
              </to>
            </anchor>
          </controlPr>
        </control>
      </mc:Choice>
    </mc:AlternateContent>
    <mc:AlternateContent xmlns:mc="http://schemas.openxmlformats.org/markup-compatibility/2006">
      <mc:Choice Requires="x14">
        <control shapeId="4119" r:id="rId18" name="Check Box 23">
          <controlPr defaultSize="0" autoFill="0" autoLine="0" autoPict="0">
            <anchor>
              <from>
                <xdr:col>8</xdr:col>
                <xdr:colOff>104775</xdr:colOff>
                <xdr:row>9</xdr:row>
                <xdr:rowOff>123825</xdr:rowOff>
              </from>
              <to>
                <xdr:col>9</xdr:col>
                <xdr:colOff>47625</xdr:colOff>
                <xdr:row>11</xdr:row>
                <xdr:rowOff>38100</xdr:rowOff>
              </to>
            </anchor>
          </controlPr>
        </control>
      </mc:Choice>
    </mc:AlternateContent>
    <mc:AlternateContent xmlns:mc="http://schemas.openxmlformats.org/markup-compatibility/2006">
      <mc:Choice Requires="x14">
        <control shapeId="4120" r:id="rId19" name="Check Box 24">
          <controlPr defaultSize="0" autoFill="0" autoLine="0" autoPict="0">
            <anchor>
              <from>
                <xdr:col>18</xdr:col>
                <xdr:colOff>114300</xdr:colOff>
                <xdr:row>8</xdr:row>
                <xdr:rowOff>123825</xdr:rowOff>
              </from>
              <to>
                <xdr:col>19</xdr:col>
                <xdr:colOff>47625</xdr:colOff>
                <xdr:row>10</xdr:row>
                <xdr:rowOff>47625</xdr:rowOff>
              </to>
            </anchor>
          </controlPr>
        </control>
      </mc:Choice>
    </mc:AlternateContent>
    <mc:AlternateContent xmlns:mc="http://schemas.openxmlformats.org/markup-compatibility/2006">
      <mc:Choice Requires="x14">
        <control shapeId="4121" r:id="rId20" name="Check Box 25">
          <controlPr defaultSize="0" autoFill="0" autoLine="0" autoPict="0">
            <anchor>
              <from>
                <xdr:col>12</xdr:col>
                <xdr:colOff>104775</xdr:colOff>
                <xdr:row>9</xdr:row>
                <xdr:rowOff>123825</xdr:rowOff>
              </from>
              <to>
                <xdr:col>13</xdr:col>
                <xdr:colOff>38100</xdr:colOff>
                <xdr:row>11</xdr:row>
                <xdr:rowOff>38100</xdr:rowOff>
              </to>
            </anchor>
          </controlPr>
        </control>
      </mc:Choice>
    </mc:AlternateContent>
    <mc:AlternateContent xmlns:mc="http://schemas.openxmlformats.org/markup-compatibility/2006">
      <mc:Choice Requires="x14">
        <control shapeId="4122" r:id="rId21" name="Check Box 26">
          <controlPr defaultSize="0" autoFill="0" autoLine="0" autoPict="0">
            <anchor>
              <from>
                <xdr:col>9</xdr:col>
                <xdr:colOff>104775</xdr:colOff>
                <xdr:row>7</xdr:row>
                <xdr:rowOff>123825</xdr:rowOff>
              </from>
              <to>
                <xdr:col>10</xdr:col>
                <xdr:colOff>28575</xdr:colOff>
                <xdr:row>9</xdr:row>
                <xdr:rowOff>47625</xdr:rowOff>
              </to>
            </anchor>
          </controlPr>
        </control>
      </mc:Choice>
    </mc:AlternateContent>
    <mc:AlternateContent xmlns:mc="http://schemas.openxmlformats.org/markup-compatibility/2006">
      <mc:Choice Requires="x14">
        <control shapeId="4124" r:id="rId22" name="Check Box 28">
          <controlPr defaultSize="0" autoFill="0" autoLine="0" autoPict="0">
            <anchor>
              <from>
                <xdr:col>12</xdr:col>
                <xdr:colOff>95250</xdr:colOff>
                <xdr:row>7</xdr:row>
                <xdr:rowOff>123825</xdr:rowOff>
              </from>
              <to>
                <xdr:col>13</xdr:col>
                <xdr:colOff>28575</xdr:colOff>
                <xdr:row>9</xdr:row>
                <xdr:rowOff>47625</xdr:rowOff>
              </to>
            </anchor>
          </controlPr>
        </control>
      </mc:Choice>
    </mc:AlternateContent>
    <mc:AlternateContent xmlns:mc="http://schemas.openxmlformats.org/markup-compatibility/2006">
      <mc:Choice Requires="x14">
        <control shapeId="4125" r:id="rId23" name="Check Box 29">
          <controlPr defaultSize="0" autoFill="0" autoLine="0" autoPict="0">
            <anchor moveWithCells="1">
              <from>
                <xdr:col>25</xdr:col>
                <xdr:colOff>304800</xdr:colOff>
                <xdr:row>11</xdr:row>
                <xdr:rowOff>209550</xdr:rowOff>
              </from>
              <to>
                <xdr:col>25</xdr:col>
                <xdr:colOff>485775</xdr:colOff>
                <xdr:row>11</xdr:row>
                <xdr:rowOff>438150</xdr:rowOff>
              </to>
            </anchor>
          </controlPr>
        </control>
      </mc:Choice>
    </mc:AlternateContent>
    <mc:AlternateContent xmlns:mc="http://schemas.openxmlformats.org/markup-compatibility/2006">
      <mc:Choice Requires="x14">
        <control shapeId="4126" r:id="rId24" name="Check Box 30">
          <controlPr defaultSize="0" autoFill="0" autoLine="0" autoPict="0">
            <anchor moveWithCells="1">
              <from>
                <xdr:col>26</xdr:col>
                <xdr:colOff>295275</xdr:colOff>
                <xdr:row>11</xdr:row>
                <xdr:rowOff>200025</xdr:rowOff>
              </from>
              <to>
                <xdr:col>26</xdr:col>
                <xdr:colOff>476250</xdr:colOff>
                <xdr:row>11</xdr:row>
                <xdr:rowOff>428625</xdr:rowOff>
              </to>
            </anchor>
          </controlPr>
        </control>
      </mc:Choice>
    </mc:AlternateContent>
    <mc:AlternateContent xmlns:mc="http://schemas.openxmlformats.org/markup-compatibility/2006">
      <mc:Choice Requires="x14">
        <control shapeId="4127" r:id="rId25" name="Check Box 31">
          <controlPr defaultSize="0" autoFill="0" autoLine="0" autoPict="0">
            <anchor moveWithCells="1">
              <from>
                <xdr:col>26</xdr:col>
                <xdr:colOff>285750</xdr:colOff>
                <xdr:row>15</xdr:row>
                <xdr:rowOff>19050</xdr:rowOff>
              </from>
              <to>
                <xdr:col>26</xdr:col>
                <xdr:colOff>466725</xdr:colOff>
                <xdr:row>16</xdr:row>
                <xdr:rowOff>47625</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V442"/>
  <sheetViews>
    <sheetView showGridLines="0" showRowColHeaders="0" topLeftCell="C1" workbookViewId="0">
      <pane ySplit="1" topLeftCell="A421" activePane="bottomLeft" state="frozen"/>
      <selection pane="bottomLeft" activeCell="A2" sqref="A2"/>
    </sheetView>
  </sheetViews>
  <sheetFormatPr defaultRowHeight="15" x14ac:dyDescent="0.25"/>
  <cols>
    <col min="1" max="1" width="9.140625" style="62"/>
    <col min="2" max="2" width="45" customWidth="1"/>
    <col min="3" max="6" width="7.5703125" bestFit="1" customWidth="1"/>
    <col min="7" max="7" width="11.85546875" bestFit="1" customWidth="1"/>
    <col min="8" max="8" width="14.42578125" bestFit="1" customWidth="1"/>
    <col min="9" max="9" width="22.85546875" bestFit="1" customWidth="1"/>
    <col min="10" max="10" width="12.140625" customWidth="1"/>
    <col min="11" max="11" width="7.5703125" bestFit="1" customWidth="1"/>
    <col min="12" max="12" width="9.7109375" bestFit="1" customWidth="1"/>
    <col min="13" max="14" width="7.5703125" bestFit="1" customWidth="1"/>
    <col min="15" max="15" width="11.85546875" bestFit="1" customWidth="1"/>
    <col min="16" max="16" width="11.5703125" bestFit="1" customWidth="1"/>
    <col min="17" max="18" width="9.7109375" bestFit="1" customWidth="1"/>
    <col min="19" max="20" width="7.5703125" bestFit="1" customWidth="1"/>
    <col min="21" max="22" width="9.7109375" bestFit="1" customWidth="1"/>
  </cols>
  <sheetData>
    <row r="1" spans="1:22" ht="141.75" customHeight="1" x14ac:dyDescent="0.25">
      <c r="B1" s="12" t="s">
        <v>40</v>
      </c>
      <c r="C1" s="13" t="s">
        <v>41</v>
      </c>
      <c r="D1" s="13" t="s">
        <v>42</v>
      </c>
      <c r="E1" s="14" t="s">
        <v>43</v>
      </c>
      <c r="F1" s="14" t="s">
        <v>44</v>
      </c>
      <c r="G1" s="14" t="s">
        <v>45</v>
      </c>
      <c r="H1" s="14" t="s">
        <v>46</v>
      </c>
      <c r="I1" s="14" t="s">
        <v>47</v>
      </c>
      <c r="J1" s="14" t="s">
        <v>48</v>
      </c>
      <c r="K1" s="14" t="s">
        <v>49</v>
      </c>
      <c r="L1" s="14" t="s">
        <v>50</v>
      </c>
      <c r="M1" s="14" t="s">
        <v>51</v>
      </c>
      <c r="N1" s="14" t="s">
        <v>52</v>
      </c>
      <c r="O1" s="14" t="s">
        <v>53</v>
      </c>
      <c r="P1" s="14" t="s">
        <v>54</v>
      </c>
      <c r="Q1" s="14" t="s">
        <v>55</v>
      </c>
      <c r="R1" s="14" t="s">
        <v>56</v>
      </c>
      <c r="S1" s="14" t="s">
        <v>57</v>
      </c>
      <c r="T1" s="14" t="s">
        <v>58</v>
      </c>
      <c r="U1" s="14" t="s">
        <v>59</v>
      </c>
      <c r="V1" s="15" t="s">
        <v>60</v>
      </c>
    </row>
    <row r="2" spans="1:22" x14ac:dyDescent="0.25">
      <c r="A2" s="62">
        <v>1</v>
      </c>
      <c r="B2" s="16" t="s">
        <v>61</v>
      </c>
      <c r="C2" s="17" t="s">
        <v>62</v>
      </c>
      <c r="D2" s="17" t="s">
        <v>63</v>
      </c>
      <c r="E2" s="17" t="s">
        <v>64</v>
      </c>
      <c r="F2" s="17" t="s">
        <v>65</v>
      </c>
      <c r="G2" s="18">
        <v>95</v>
      </c>
      <c r="H2" s="18" t="s">
        <v>66</v>
      </c>
      <c r="I2" s="19">
        <v>23</v>
      </c>
      <c r="J2" s="18" t="s">
        <v>67</v>
      </c>
      <c r="K2" s="18" t="s">
        <v>68</v>
      </c>
      <c r="L2" s="18">
        <v>2</v>
      </c>
      <c r="M2" s="18">
        <v>2</v>
      </c>
      <c r="N2" s="18">
        <v>3</v>
      </c>
      <c r="O2" s="18">
        <v>50</v>
      </c>
      <c r="P2" s="18">
        <v>1.34</v>
      </c>
      <c r="Q2" s="18">
        <v>2</v>
      </c>
      <c r="R2" s="18" t="s">
        <v>69</v>
      </c>
      <c r="S2" s="18"/>
      <c r="T2" s="18"/>
      <c r="U2" s="18" t="s">
        <v>70</v>
      </c>
      <c r="V2" s="20">
        <v>0</v>
      </c>
    </row>
    <row r="3" spans="1:22" x14ac:dyDescent="0.25">
      <c r="A3" s="62">
        <v>2</v>
      </c>
      <c r="B3" s="21" t="s">
        <v>71</v>
      </c>
      <c r="C3" s="22" t="s">
        <v>72</v>
      </c>
      <c r="D3" s="22" t="s">
        <v>73</v>
      </c>
      <c r="E3" s="22" t="s">
        <v>74</v>
      </c>
      <c r="F3" s="22" t="s">
        <v>75</v>
      </c>
      <c r="G3" s="11">
        <v>95</v>
      </c>
      <c r="H3" s="11" t="s">
        <v>76</v>
      </c>
      <c r="I3" s="23">
        <v>23</v>
      </c>
      <c r="J3" s="11" t="s">
        <v>77</v>
      </c>
      <c r="K3" s="11" t="s">
        <v>68</v>
      </c>
      <c r="L3" s="11">
        <v>2</v>
      </c>
      <c r="M3" s="11">
        <v>2</v>
      </c>
      <c r="N3" s="11">
        <v>3</v>
      </c>
      <c r="O3" s="11">
        <v>50</v>
      </c>
      <c r="P3" s="11">
        <v>1.17</v>
      </c>
      <c r="Q3" s="11">
        <v>2</v>
      </c>
      <c r="R3" s="11" t="s">
        <v>69</v>
      </c>
      <c r="S3" s="11" t="s">
        <v>78</v>
      </c>
      <c r="T3" s="11" t="s">
        <v>79</v>
      </c>
      <c r="U3" s="11" t="s">
        <v>69</v>
      </c>
      <c r="V3" s="24">
        <v>1</v>
      </c>
    </row>
    <row r="4" spans="1:22" x14ac:dyDescent="0.25">
      <c r="A4" s="62">
        <v>3</v>
      </c>
      <c r="B4" s="25" t="s">
        <v>80</v>
      </c>
      <c r="C4" s="17" t="s">
        <v>81</v>
      </c>
      <c r="D4" s="17" t="s">
        <v>82</v>
      </c>
      <c r="E4" s="17" t="s">
        <v>83</v>
      </c>
      <c r="F4" s="17"/>
      <c r="G4" s="18">
        <v>91</v>
      </c>
      <c r="H4" s="18" t="s">
        <v>76</v>
      </c>
      <c r="I4" s="19">
        <v>31</v>
      </c>
      <c r="J4" s="18" t="s">
        <v>84</v>
      </c>
      <c r="K4" s="18" t="s">
        <v>85</v>
      </c>
      <c r="L4" s="18">
        <v>1</v>
      </c>
      <c r="M4" s="18">
        <v>1</v>
      </c>
      <c r="N4" s="18"/>
      <c r="O4" s="18"/>
      <c r="P4" s="18"/>
      <c r="Q4" s="18">
        <v>1</v>
      </c>
      <c r="R4" s="18" t="s">
        <v>70</v>
      </c>
      <c r="S4" s="26" t="s">
        <v>86</v>
      </c>
      <c r="T4" s="26" t="s">
        <v>79</v>
      </c>
      <c r="U4" s="26" t="s">
        <v>69</v>
      </c>
      <c r="V4" s="20">
        <v>1</v>
      </c>
    </row>
    <row r="5" spans="1:22" x14ac:dyDescent="0.25">
      <c r="A5" s="62">
        <v>4</v>
      </c>
      <c r="B5" s="21" t="s">
        <v>87</v>
      </c>
      <c r="C5" s="22" t="s">
        <v>88</v>
      </c>
      <c r="D5" s="22" t="s">
        <v>82</v>
      </c>
      <c r="E5" s="22" t="s">
        <v>83</v>
      </c>
      <c r="F5" s="22"/>
      <c r="G5" s="11">
        <v>91</v>
      </c>
      <c r="H5" s="11" t="s">
        <v>89</v>
      </c>
      <c r="I5" s="23" t="s">
        <v>90</v>
      </c>
      <c r="J5" s="11" t="s">
        <v>91</v>
      </c>
      <c r="K5" s="11" t="s">
        <v>85</v>
      </c>
      <c r="L5" s="11">
        <v>1</v>
      </c>
      <c r="M5" s="11">
        <v>1</v>
      </c>
      <c r="N5" s="11"/>
      <c r="O5" s="11"/>
      <c r="P5" s="11"/>
      <c r="Q5" s="11">
        <v>1</v>
      </c>
      <c r="R5" s="11" t="s">
        <v>70</v>
      </c>
      <c r="S5" s="11" t="s">
        <v>78</v>
      </c>
      <c r="T5" s="11" t="s">
        <v>92</v>
      </c>
      <c r="U5" s="11" t="s">
        <v>69</v>
      </c>
      <c r="V5" s="24">
        <v>1</v>
      </c>
    </row>
    <row r="6" spans="1:22" ht="22.5" x14ac:dyDescent="0.25">
      <c r="A6" s="62">
        <v>5</v>
      </c>
      <c r="B6" s="25" t="s">
        <v>93</v>
      </c>
      <c r="C6" s="17" t="s">
        <v>94</v>
      </c>
      <c r="D6" s="17" t="s">
        <v>73</v>
      </c>
      <c r="E6" s="17" t="s">
        <v>74</v>
      </c>
      <c r="F6" s="17" t="s">
        <v>75</v>
      </c>
      <c r="G6" s="18">
        <v>95</v>
      </c>
      <c r="H6" s="18" t="s">
        <v>76</v>
      </c>
      <c r="I6" s="19">
        <v>23</v>
      </c>
      <c r="J6" s="18" t="s">
        <v>77</v>
      </c>
      <c r="K6" s="18" t="s">
        <v>68</v>
      </c>
      <c r="L6" s="18">
        <v>2</v>
      </c>
      <c r="M6" s="18">
        <v>2</v>
      </c>
      <c r="N6" s="18">
        <v>3</v>
      </c>
      <c r="O6" s="18">
        <v>50</v>
      </c>
      <c r="P6" s="18">
        <v>1.26</v>
      </c>
      <c r="Q6" s="18">
        <v>2</v>
      </c>
      <c r="R6" s="18" t="s">
        <v>69</v>
      </c>
      <c r="S6" s="18" t="s">
        <v>78</v>
      </c>
      <c r="T6" s="18" t="s">
        <v>79</v>
      </c>
      <c r="U6" s="18" t="s">
        <v>69</v>
      </c>
      <c r="V6" s="20">
        <v>1</v>
      </c>
    </row>
    <row r="7" spans="1:22" x14ac:dyDescent="0.25">
      <c r="A7" s="62">
        <v>6</v>
      </c>
      <c r="B7" s="21" t="s">
        <v>95</v>
      </c>
      <c r="C7" s="22" t="s">
        <v>94</v>
      </c>
      <c r="D7" s="22" t="s">
        <v>73</v>
      </c>
      <c r="E7" s="22" t="s">
        <v>74</v>
      </c>
      <c r="F7" s="22" t="s">
        <v>75</v>
      </c>
      <c r="G7" s="11">
        <v>95</v>
      </c>
      <c r="H7" s="11" t="s">
        <v>76</v>
      </c>
      <c r="I7" s="23">
        <v>23</v>
      </c>
      <c r="J7" s="11" t="s">
        <v>77</v>
      </c>
      <c r="K7" s="11" t="s">
        <v>68</v>
      </c>
      <c r="L7" s="11">
        <v>2</v>
      </c>
      <c r="M7" s="11">
        <v>2</v>
      </c>
      <c r="N7" s="11">
        <v>3</v>
      </c>
      <c r="O7" s="11">
        <v>50</v>
      </c>
      <c r="P7" s="11">
        <v>1.28</v>
      </c>
      <c r="Q7" s="11">
        <v>2</v>
      </c>
      <c r="R7" s="11" t="s">
        <v>69</v>
      </c>
      <c r="S7" s="11" t="s">
        <v>96</v>
      </c>
      <c r="T7" s="11" t="s">
        <v>79</v>
      </c>
      <c r="U7" s="11" t="s">
        <v>69</v>
      </c>
      <c r="V7" s="24">
        <v>1</v>
      </c>
    </row>
    <row r="8" spans="1:22" x14ac:dyDescent="0.25">
      <c r="A8" s="62">
        <v>7</v>
      </c>
      <c r="B8" s="25" t="s">
        <v>97</v>
      </c>
      <c r="C8" s="17" t="s">
        <v>98</v>
      </c>
      <c r="D8" s="17" t="s">
        <v>73</v>
      </c>
      <c r="E8" s="17" t="s">
        <v>74</v>
      </c>
      <c r="F8" s="17" t="s">
        <v>75</v>
      </c>
      <c r="G8" s="18">
        <v>95</v>
      </c>
      <c r="H8" s="18" t="s">
        <v>76</v>
      </c>
      <c r="I8" s="19"/>
      <c r="J8" s="18" t="s">
        <v>77</v>
      </c>
      <c r="K8" s="18" t="s">
        <v>68</v>
      </c>
      <c r="L8" s="18">
        <v>2</v>
      </c>
      <c r="M8" s="18">
        <v>2</v>
      </c>
      <c r="N8" s="18"/>
      <c r="O8" s="18">
        <v>45</v>
      </c>
      <c r="P8" s="18">
        <v>1.1599999999999999</v>
      </c>
      <c r="Q8" s="18">
        <v>2</v>
      </c>
      <c r="R8" s="18" t="s">
        <v>69</v>
      </c>
      <c r="S8" s="18" t="s">
        <v>64</v>
      </c>
      <c r="T8" s="18" t="s">
        <v>99</v>
      </c>
      <c r="U8" s="18" t="s">
        <v>69</v>
      </c>
      <c r="V8" s="20">
        <v>1</v>
      </c>
    </row>
    <row r="9" spans="1:22" x14ac:dyDescent="0.25">
      <c r="A9" s="62">
        <v>8</v>
      </c>
      <c r="B9" s="21" t="s">
        <v>100</v>
      </c>
      <c r="C9" s="22" t="s">
        <v>101</v>
      </c>
      <c r="D9" s="22" t="s">
        <v>73</v>
      </c>
      <c r="E9" s="22" t="s">
        <v>74</v>
      </c>
      <c r="F9" s="22" t="s">
        <v>65</v>
      </c>
      <c r="G9" s="11">
        <v>97</v>
      </c>
      <c r="H9" s="11" t="s">
        <v>76</v>
      </c>
      <c r="I9" s="23"/>
      <c r="J9" s="11" t="s">
        <v>102</v>
      </c>
      <c r="K9" s="11" t="s">
        <v>68</v>
      </c>
      <c r="L9" s="11">
        <v>2</v>
      </c>
      <c r="M9" s="11">
        <v>2</v>
      </c>
      <c r="N9" s="11"/>
      <c r="O9" s="11"/>
      <c r="P9" s="11">
        <v>0.87</v>
      </c>
      <c r="Q9" s="11">
        <v>3</v>
      </c>
      <c r="R9" s="11" t="s">
        <v>69</v>
      </c>
      <c r="S9" s="11" t="s">
        <v>64</v>
      </c>
      <c r="T9" s="11" t="s">
        <v>103</v>
      </c>
      <c r="U9" s="11" t="s">
        <v>69</v>
      </c>
      <c r="V9" s="24">
        <v>0</v>
      </c>
    </row>
    <row r="10" spans="1:22" x14ac:dyDescent="0.25">
      <c r="A10" s="62">
        <v>9</v>
      </c>
      <c r="B10" s="25" t="s">
        <v>104</v>
      </c>
      <c r="C10" s="17" t="s">
        <v>88</v>
      </c>
      <c r="D10" s="17" t="s">
        <v>82</v>
      </c>
      <c r="E10" s="17" t="s">
        <v>83</v>
      </c>
      <c r="F10" s="17"/>
      <c r="G10" s="18">
        <v>91</v>
      </c>
      <c r="H10" s="18" t="s">
        <v>76</v>
      </c>
      <c r="I10" s="19" t="s">
        <v>90</v>
      </c>
      <c r="J10" s="18" t="s">
        <v>91</v>
      </c>
      <c r="K10" s="18" t="s">
        <v>85</v>
      </c>
      <c r="L10" s="18">
        <v>1</v>
      </c>
      <c r="M10" s="18">
        <v>1</v>
      </c>
      <c r="N10" s="18"/>
      <c r="O10" s="18"/>
      <c r="P10" s="18"/>
      <c r="Q10" s="18">
        <v>1</v>
      </c>
      <c r="R10" s="18" t="s">
        <v>70</v>
      </c>
      <c r="S10" s="18" t="s">
        <v>78</v>
      </c>
      <c r="T10" s="18" t="s">
        <v>105</v>
      </c>
      <c r="U10" s="18" t="s">
        <v>69</v>
      </c>
      <c r="V10" s="20">
        <v>1</v>
      </c>
    </row>
    <row r="11" spans="1:22" x14ac:dyDescent="0.25">
      <c r="A11" s="62">
        <v>10</v>
      </c>
      <c r="B11" s="21" t="s">
        <v>106</v>
      </c>
      <c r="C11" s="22" t="s">
        <v>107</v>
      </c>
      <c r="D11" s="22" t="s">
        <v>63</v>
      </c>
      <c r="E11" s="22" t="s">
        <v>64</v>
      </c>
      <c r="F11" s="22" t="s">
        <v>65</v>
      </c>
      <c r="G11" s="11">
        <v>95</v>
      </c>
      <c r="H11" s="11" t="s">
        <v>66</v>
      </c>
      <c r="I11" s="23"/>
      <c r="J11" s="11" t="s">
        <v>108</v>
      </c>
      <c r="K11" s="11" t="s">
        <v>68</v>
      </c>
      <c r="L11" s="11">
        <v>2</v>
      </c>
      <c r="M11" s="11">
        <v>2</v>
      </c>
      <c r="N11" s="11"/>
      <c r="O11" s="11">
        <v>25</v>
      </c>
      <c r="P11" s="11">
        <v>0.9</v>
      </c>
      <c r="Q11" s="11">
        <v>2</v>
      </c>
      <c r="R11" s="11" t="s">
        <v>70</v>
      </c>
      <c r="S11" s="11"/>
      <c r="T11" s="11"/>
      <c r="U11" s="11" t="s">
        <v>70</v>
      </c>
      <c r="V11" s="24">
        <v>0</v>
      </c>
    </row>
    <row r="12" spans="1:22" x14ac:dyDescent="0.25">
      <c r="A12" s="62">
        <v>11</v>
      </c>
      <c r="B12" s="25" t="s">
        <v>109</v>
      </c>
      <c r="C12" s="17" t="s">
        <v>110</v>
      </c>
      <c r="D12" s="17" t="s">
        <v>82</v>
      </c>
      <c r="E12" s="17" t="s">
        <v>83</v>
      </c>
      <c r="F12" s="17"/>
      <c r="G12" s="18">
        <v>91</v>
      </c>
      <c r="H12" s="18" t="s">
        <v>76</v>
      </c>
      <c r="I12" s="19">
        <v>31</v>
      </c>
      <c r="J12" s="18" t="s">
        <v>84</v>
      </c>
      <c r="K12" s="18" t="s">
        <v>85</v>
      </c>
      <c r="L12" s="18">
        <v>1</v>
      </c>
      <c r="M12" s="18">
        <v>1</v>
      </c>
      <c r="N12" s="18"/>
      <c r="O12" s="18"/>
      <c r="P12" s="18"/>
      <c r="Q12" s="18">
        <v>1</v>
      </c>
      <c r="R12" s="18" t="s">
        <v>70</v>
      </c>
      <c r="S12" s="26" t="s">
        <v>78</v>
      </c>
      <c r="T12" s="26" t="s">
        <v>79</v>
      </c>
      <c r="U12" s="26" t="s">
        <v>69</v>
      </c>
      <c r="V12" s="20">
        <v>1</v>
      </c>
    </row>
    <row r="13" spans="1:22" x14ac:dyDescent="0.25">
      <c r="A13" s="62">
        <v>12</v>
      </c>
      <c r="B13" s="21" t="s">
        <v>111</v>
      </c>
      <c r="C13" s="22" t="s">
        <v>112</v>
      </c>
      <c r="D13" s="22" t="s">
        <v>73</v>
      </c>
      <c r="E13" s="22" t="s">
        <v>74</v>
      </c>
      <c r="F13" s="22" t="s">
        <v>75</v>
      </c>
      <c r="G13" s="11">
        <v>95</v>
      </c>
      <c r="H13" s="11" t="s">
        <v>76</v>
      </c>
      <c r="I13" s="23">
        <v>23</v>
      </c>
      <c r="J13" s="11" t="s">
        <v>73</v>
      </c>
      <c r="K13" s="11" t="s">
        <v>68</v>
      </c>
      <c r="L13" s="11">
        <v>2</v>
      </c>
      <c r="M13" s="11">
        <v>2</v>
      </c>
      <c r="N13" s="11">
        <v>3</v>
      </c>
      <c r="O13" s="11">
        <v>50</v>
      </c>
      <c r="P13" s="11">
        <v>0.89</v>
      </c>
      <c r="Q13" s="11">
        <v>2</v>
      </c>
      <c r="R13" s="11" t="s">
        <v>69</v>
      </c>
      <c r="S13" s="11" t="s">
        <v>64</v>
      </c>
      <c r="T13" s="11" t="s">
        <v>79</v>
      </c>
      <c r="U13" s="11" t="s">
        <v>69</v>
      </c>
      <c r="V13" s="24">
        <v>1</v>
      </c>
    </row>
    <row r="14" spans="1:22" x14ac:dyDescent="0.25">
      <c r="A14" s="62">
        <v>13</v>
      </c>
      <c r="B14" s="25" t="s">
        <v>113</v>
      </c>
      <c r="C14" s="17" t="s">
        <v>114</v>
      </c>
      <c r="D14" s="17" t="s">
        <v>73</v>
      </c>
      <c r="E14" s="17" t="s">
        <v>74</v>
      </c>
      <c r="F14" s="17" t="s">
        <v>65</v>
      </c>
      <c r="G14" s="18">
        <v>97</v>
      </c>
      <c r="H14" s="18" t="s">
        <v>76</v>
      </c>
      <c r="I14" s="19"/>
      <c r="J14" s="18" t="s">
        <v>73</v>
      </c>
      <c r="K14" s="18" t="s">
        <v>115</v>
      </c>
      <c r="L14" s="18">
        <v>3</v>
      </c>
      <c r="M14" s="18">
        <v>2</v>
      </c>
      <c r="N14" s="18"/>
      <c r="O14" s="18"/>
      <c r="P14" s="18">
        <v>0.92</v>
      </c>
      <c r="Q14" s="18">
        <v>3</v>
      </c>
      <c r="R14" s="18" t="s">
        <v>69</v>
      </c>
      <c r="S14" s="18" t="s">
        <v>116</v>
      </c>
      <c r="T14" s="18" t="s">
        <v>105</v>
      </c>
      <c r="U14" s="18" t="s">
        <v>69</v>
      </c>
      <c r="V14" s="20">
        <v>0</v>
      </c>
    </row>
    <row r="15" spans="1:22" x14ac:dyDescent="0.25">
      <c r="A15" s="62">
        <v>14</v>
      </c>
      <c r="B15" s="21" t="s">
        <v>117</v>
      </c>
      <c r="C15" s="22" t="s">
        <v>118</v>
      </c>
      <c r="D15" s="22" t="s">
        <v>73</v>
      </c>
      <c r="E15" s="22" t="s">
        <v>74</v>
      </c>
      <c r="F15" s="22" t="s">
        <v>119</v>
      </c>
      <c r="G15" s="11">
        <v>95</v>
      </c>
      <c r="H15" s="11" t="s">
        <v>76</v>
      </c>
      <c r="I15" s="23">
        <v>23</v>
      </c>
      <c r="J15" s="11" t="s">
        <v>73</v>
      </c>
      <c r="K15" s="11" t="s">
        <v>68</v>
      </c>
      <c r="L15" s="11">
        <v>2</v>
      </c>
      <c r="M15" s="11">
        <v>2</v>
      </c>
      <c r="N15" s="11">
        <v>3</v>
      </c>
      <c r="O15" s="11">
        <v>50</v>
      </c>
      <c r="P15" s="11">
        <v>0.86</v>
      </c>
      <c r="Q15" s="11">
        <v>2</v>
      </c>
      <c r="R15" s="11" t="s">
        <v>69</v>
      </c>
      <c r="S15" s="11" t="s">
        <v>64</v>
      </c>
      <c r="T15" s="11" t="s">
        <v>79</v>
      </c>
      <c r="U15" s="11" t="s">
        <v>69</v>
      </c>
      <c r="V15" s="24">
        <v>1</v>
      </c>
    </row>
    <row r="16" spans="1:22" x14ac:dyDescent="0.25">
      <c r="A16" s="62">
        <v>15</v>
      </c>
      <c r="B16" s="16" t="s">
        <v>120</v>
      </c>
      <c r="C16" s="17" t="s">
        <v>121</v>
      </c>
      <c r="D16" s="17" t="s">
        <v>122</v>
      </c>
      <c r="E16" s="17" t="s">
        <v>123</v>
      </c>
      <c r="F16" s="17" t="s">
        <v>75</v>
      </c>
      <c r="G16" s="18">
        <v>97</v>
      </c>
      <c r="H16" s="18" t="s">
        <v>124</v>
      </c>
      <c r="I16" s="19">
        <v>34</v>
      </c>
      <c r="J16" s="18" t="s">
        <v>125</v>
      </c>
      <c r="K16" s="18" t="s">
        <v>115</v>
      </c>
      <c r="L16" s="18">
        <v>3</v>
      </c>
      <c r="M16" s="18">
        <v>2</v>
      </c>
      <c r="N16" s="18"/>
      <c r="O16" s="18"/>
      <c r="P16" s="18">
        <v>0.89</v>
      </c>
      <c r="Q16" s="18">
        <v>3</v>
      </c>
      <c r="R16" s="18" t="s">
        <v>69</v>
      </c>
      <c r="S16" s="18" t="s">
        <v>116</v>
      </c>
      <c r="T16" s="18" t="s">
        <v>126</v>
      </c>
      <c r="U16" s="18" t="s">
        <v>69</v>
      </c>
      <c r="V16" s="20">
        <v>1</v>
      </c>
    </row>
    <row r="17" spans="1:22" x14ac:dyDescent="0.25">
      <c r="A17" s="62">
        <v>16</v>
      </c>
      <c r="B17" s="21" t="s">
        <v>127</v>
      </c>
      <c r="C17" s="22" t="s">
        <v>128</v>
      </c>
      <c r="D17" s="22" t="s">
        <v>73</v>
      </c>
      <c r="E17" s="22" t="s">
        <v>74</v>
      </c>
      <c r="F17" s="22" t="s">
        <v>65</v>
      </c>
      <c r="G17" s="11">
        <v>97</v>
      </c>
      <c r="H17" s="11" t="s">
        <v>76</v>
      </c>
      <c r="I17" s="23"/>
      <c r="J17" s="11" t="s">
        <v>73</v>
      </c>
      <c r="K17" s="11" t="s">
        <v>115</v>
      </c>
      <c r="L17" s="11">
        <v>3</v>
      </c>
      <c r="M17" s="11">
        <v>2</v>
      </c>
      <c r="N17" s="11"/>
      <c r="O17" s="11"/>
      <c r="P17" s="11">
        <v>0.88</v>
      </c>
      <c r="Q17" s="11">
        <v>3</v>
      </c>
      <c r="R17" s="11" t="s">
        <v>69</v>
      </c>
      <c r="S17" s="11" t="s">
        <v>116</v>
      </c>
      <c r="T17" s="11" t="s">
        <v>103</v>
      </c>
      <c r="U17" s="11" t="s">
        <v>69</v>
      </c>
      <c r="V17" s="24">
        <v>0</v>
      </c>
    </row>
    <row r="18" spans="1:22" x14ac:dyDescent="0.25">
      <c r="A18" s="62">
        <v>17</v>
      </c>
      <c r="B18" s="16" t="s">
        <v>129</v>
      </c>
      <c r="C18" s="17" t="s">
        <v>130</v>
      </c>
      <c r="D18" s="17" t="s">
        <v>73</v>
      </c>
      <c r="E18" s="17" t="s">
        <v>131</v>
      </c>
      <c r="F18" s="17" t="s">
        <v>65</v>
      </c>
      <c r="G18" s="18">
        <v>97</v>
      </c>
      <c r="H18" s="18" t="s">
        <v>124</v>
      </c>
      <c r="I18" s="19">
        <v>34</v>
      </c>
      <c r="J18" s="18" t="s">
        <v>132</v>
      </c>
      <c r="K18" s="18" t="s">
        <v>115</v>
      </c>
      <c r="L18" s="18">
        <v>3</v>
      </c>
      <c r="M18" s="18">
        <v>2</v>
      </c>
      <c r="N18" s="18"/>
      <c r="O18" s="18"/>
      <c r="P18" s="18">
        <v>0.79</v>
      </c>
      <c r="Q18" s="18">
        <v>3</v>
      </c>
      <c r="R18" s="18" t="s">
        <v>69</v>
      </c>
      <c r="S18" s="18" t="s">
        <v>116</v>
      </c>
      <c r="T18" s="18" t="s">
        <v>103</v>
      </c>
      <c r="U18" s="18" t="s">
        <v>69</v>
      </c>
      <c r="V18" s="20">
        <v>0</v>
      </c>
    </row>
    <row r="19" spans="1:22" x14ac:dyDescent="0.25">
      <c r="A19" s="62">
        <v>18</v>
      </c>
      <c r="B19" s="21" t="s">
        <v>133</v>
      </c>
      <c r="C19" s="22" t="s">
        <v>134</v>
      </c>
      <c r="D19" s="22" t="s">
        <v>73</v>
      </c>
      <c r="E19" s="22" t="s">
        <v>74</v>
      </c>
      <c r="F19" s="22" t="s">
        <v>75</v>
      </c>
      <c r="G19" s="11">
        <v>97</v>
      </c>
      <c r="H19" s="11" t="s">
        <v>76</v>
      </c>
      <c r="I19" s="23"/>
      <c r="J19" s="11" t="s">
        <v>73</v>
      </c>
      <c r="K19" s="11" t="s">
        <v>115</v>
      </c>
      <c r="L19" s="11">
        <v>2</v>
      </c>
      <c r="M19" s="11">
        <v>2</v>
      </c>
      <c r="N19" s="11"/>
      <c r="O19" s="11">
        <v>10</v>
      </c>
      <c r="P19" s="11">
        <v>0.81</v>
      </c>
      <c r="Q19" s="11">
        <v>3</v>
      </c>
      <c r="R19" s="11" t="s">
        <v>69</v>
      </c>
      <c r="S19" s="11" t="s">
        <v>64</v>
      </c>
      <c r="T19" s="11" t="s">
        <v>103</v>
      </c>
      <c r="U19" s="11" t="s">
        <v>69</v>
      </c>
      <c r="V19" s="24">
        <v>1</v>
      </c>
    </row>
    <row r="20" spans="1:22" x14ac:dyDescent="0.25">
      <c r="A20" s="62">
        <v>19</v>
      </c>
      <c r="B20" s="25" t="s">
        <v>135</v>
      </c>
      <c r="C20" s="17" t="s">
        <v>136</v>
      </c>
      <c r="D20" s="17" t="s">
        <v>63</v>
      </c>
      <c r="E20" s="17" t="s">
        <v>78</v>
      </c>
      <c r="F20" s="17" t="s">
        <v>65</v>
      </c>
      <c r="G20" s="18">
        <v>95</v>
      </c>
      <c r="H20" s="18" t="s">
        <v>66</v>
      </c>
      <c r="I20" s="19" t="s">
        <v>137</v>
      </c>
      <c r="J20" s="18" t="s">
        <v>138</v>
      </c>
      <c r="K20" s="18" t="s">
        <v>68</v>
      </c>
      <c r="L20" s="18">
        <v>2</v>
      </c>
      <c r="M20" s="18">
        <v>2</v>
      </c>
      <c r="N20" s="18">
        <v>2</v>
      </c>
      <c r="O20" s="18">
        <v>25</v>
      </c>
      <c r="P20" s="18">
        <v>1</v>
      </c>
      <c r="Q20" s="18">
        <v>2</v>
      </c>
      <c r="R20" s="18" t="s">
        <v>70</v>
      </c>
      <c r="S20" s="18"/>
      <c r="T20" s="18"/>
      <c r="U20" s="18" t="s">
        <v>70</v>
      </c>
      <c r="V20" s="20">
        <v>0</v>
      </c>
    </row>
    <row r="21" spans="1:22" ht="22.5" x14ac:dyDescent="0.25">
      <c r="A21" s="62">
        <v>20</v>
      </c>
      <c r="B21" s="21" t="s">
        <v>139</v>
      </c>
      <c r="C21" s="27" t="s">
        <v>140</v>
      </c>
      <c r="D21" s="22" t="s">
        <v>63</v>
      </c>
      <c r="E21" s="22" t="s">
        <v>64</v>
      </c>
      <c r="F21" s="22" t="s">
        <v>65</v>
      </c>
      <c r="G21" s="11">
        <v>95</v>
      </c>
      <c r="H21" s="11" t="s">
        <v>66</v>
      </c>
      <c r="I21" s="23"/>
      <c r="J21" s="11" t="s">
        <v>63</v>
      </c>
      <c r="K21" s="11" t="s">
        <v>68</v>
      </c>
      <c r="L21" s="11">
        <v>2</v>
      </c>
      <c r="M21" s="11">
        <v>2</v>
      </c>
      <c r="N21" s="11"/>
      <c r="O21" s="11">
        <v>25</v>
      </c>
      <c r="P21" s="11">
        <v>1.04</v>
      </c>
      <c r="Q21" s="11">
        <v>2</v>
      </c>
      <c r="R21" s="11" t="s">
        <v>70</v>
      </c>
      <c r="S21" s="11"/>
      <c r="T21" s="11"/>
      <c r="U21" s="11" t="s">
        <v>70</v>
      </c>
      <c r="V21" s="24">
        <v>0</v>
      </c>
    </row>
    <row r="22" spans="1:22" x14ac:dyDescent="0.25">
      <c r="A22" s="62">
        <v>21</v>
      </c>
      <c r="B22" s="25" t="s">
        <v>141</v>
      </c>
      <c r="C22" s="28" t="s">
        <v>142</v>
      </c>
      <c r="D22" s="17">
        <v>3</v>
      </c>
      <c r="E22" s="17" t="s">
        <v>74</v>
      </c>
      <c r="F22" s="17" t="s">
        <v>65</v>
      </c>
      <c r="G22" s="18">
        <v>97</v>
      </c>
      <c r="H22" s="18" t="s">
        <v>76</v>
      </c>
      <c r="I22" s="19"/>
      <c r="J22" s="18">
        <v>3</v>
      </c>
      <c r="K22" s="18" t="s">
        <v>115</v>
      </c>
      <c r="L22" s="18">
        <v>3</v>
      </c>
      <c r="M22" s="18">
        <v>3</v>
      </c>
      <c r="N22" s="18"/>
      <c r="O22" s="18"/>
      <c r="P22" s="18">
        <v>0.81</v>
      </c>
      <c r="Q22" s="18">
        <v>3</v>
      </c>
      <c r="R22" s="18" t="s">
        <v>69</v>
      </c>
      <c r="S22" s="18" t="s">
        <v>64</v>
      </c>
      <c r="T22" s="18" t="s">
        <v>79</v>
      </c>
      <c r="U22" s="18" t="s">
        <v>69</v>
      </c>
      <c r="V22" s="20">
        <v>0</v>
      </c>
    </row>
    <row r="23" spans="1:22" ht="45" x14ac:dyDescent="0.25">
      <c r="A23" s="62">
        <v>22</v>
      </c>
      <c r="B23" s="21" t="s">
        <v>143</v>
      </c>
      <c r="C23" s="22" t="s">
        <v>144</v>
      </c>
      <c r="D23" s="22" t="s">
        <v>73</v>
      </c>
      <c r="E23" s="22" t="s">
        <v>74</v>
      </c>
      <c r="F23" s="22" t="s">
        <v>75</v>
      </c>
      <c r="G23" s="11">
        <v>95</v>
      </c>
      <c r="H23" s="11" t="s">
        <v>145</v>
      </c>
      <c r="I23" s="23" t="s">
        <v>146</v>
      </c>
      <c r="J23" s="11" t="s">
        <v>147</v>
      </c>
      <c r="K23" s="11" t="s">
        <v>68</v>
      </c>
      <c r="L23" s="11">
        <v>2</v>
      </c>
      <c r="M23" s="11">
        <v>2</v>
      </c>
      <c r="N23" s="11">
        <v>3</v>
      </c>
      <c r="O23" s="11">
        <v>50</v>
      </c>
      <c r="P23" s="11"/>
      <c r="Q23" s="11">
        <v>2</v>
      </c>
      <c r="R23" s="11" t="s">
        <v>69</v>
      </c>
      <c r="S23" s="11" t="s">
        <v>116</v>
      </c>
      <c r="T23" s="11" t="s">
        <v>79</v>
      </c>
      <c r="U23" s="11" t="s">
        <v>69</v>
      </c>
      <c r="V23" s="24">
        <v>1</v>
      </c>
    </row>
    <row r="24" spans="1:22" ht="33.75" x14ac:dyDescent="0.25">
      <c r="A24" s="62">
        <v>23</v>
      </c>
      <c r="B24" s="25" t="s">
        <v>148</v>
      </c>
      <c r="C24" s="17" t="s">
        <v>144</v>
      </c>
      <c r="D24" s="17" t="s">
        <v>73</v>
      </c>
      <c r="E24" s="17" t="s">
        <v>74</v>
      </c>
      <c r="F24" s="17" t="s">
        <v>119</v>
      </c>
      <c r="G24" s="18">
        <v>95</v>
      </c>
      <c r="H24" s="18" t="s">
        <v>149</v>
      </c>
      <c r="I24" s="19" t="s">
        <v>150</v>
      </c>
      <c r="J24" s="18" t="s">
        <v>147</v>
      </c>
      <c r="K24" s="18" t="s">
        <v>68</v>
      </c>
      <c r="L24" s="18">
        <v>1</v>
      </c>
      <c r="M24" s="18">
        <v>1</v>
      </c>
      <c r="N24" s="18"/>
      <c r="O24" s="18"/>
      <c r="P24" s="18"/>
      <c r="Q24" s="18">
        <v>1</v>
      </c>
      <c r="R24" s="18" t="s">
        <v>69</v>
      </c>
      <c r="S24" s="18" t="s">
        <v>151</v>
      </c>
      <c r="T24" s="18" t="s">
        <v>92</v>
      </c>
      <c r="U24" s="18" t="s">
        <v>69</v>
      </c>
      <c r="V24" s="20">
        <v>1</v>
      </c>
    </row>
    <row r="25" spans="1:22" ht="45" x14ac:dyDescent="0.25">
      <c r="A25" s="62">
        <v>24</v>
      </c>
      <c r="B25" s="21" t="s">
        <v>152</v>
      </c>
      <c r="C25" s="22" t="s">
        <v>144</v>
      </c>
      <c r="D25" s="22" t="s">
        <v>73</v>
      </c>
      <c r="E25" s="22" t="s">
        <v>74</v>
      </c>
      <c r="F25" s="22" t="s">
        <v>75</v>
      </c>
      <c r="G25" s="11">
        <v>95</v>
      </c>
      <c r="H25" s="11" t="s">
        <v>149</v>
      </c>
      <c r="I25" s="23" t="s">
        <v>150</v>
      </c>
      <c r="J25" s="11" t="s">
        <v>147</v>
      </c>
      <c r="K25" s="11" t="s">
        <v>68</v>
      </c>
      <c r="L25" s="11">
        <v>1</v>
      </c>
      <c r="M25" s="11">
        <v>1</v>
      </c>
      <c r="N25" s="11"/>
      <c r="O25" s="11"/>
      <c r="P25" s="11"/>
      <c r="Q25" s="11">
        <v>1</v>
      </c>
      <c r="R25" s="11" t="s">
        <v>69</v>
      </c>
      <c r="S25" s="11" t="s">
        <v>151</v>
      </c>
      <c r="T25" s="11" t="s">
        <v>92</v>
      </c>
      <c r="U25" s="11" t="s">
        <v>69</v>
      </c>
      <c r="V25" s="24">
        <v>1</v>
      </c>
    </row>
    <row r="26" spans="1:22" ht="45" x14ac:dyDescent="0.25">
      <c r="A26" s="62">
        <v>25</v>
      </c>
      <c r="B26" s="25" t="s">
        <v>153</v>
      </c>
      <c r="C26" s="17" t="s">
        <v>144</v>
      </c>
      <c r="D26" s="17" t="s">
        <v>73</v>
      </c>
      <c r="E26" s="17" t="s">
        <v>74</v>
      </c>
      <c r="F26" s="17" t="s">
        <v>75</v>
      </c>
      <c r="G26" s="18">
        <v>95</v>
      </c>
      <c r="H26" s="18" t="s">
        <v>149</v>
      </c>
      <c r="I26" s="19" t="s">
        <v>146</v>
      </c>
      <c r="J26" s="18" t="s">
        <v>147</v>
      </c>
      <c r="K26" s="18" t="s">
        <v>68</v>
      </c>
      <c r="L26" s="18">
        <v>2</v>
      </c>
      <c r="M26" s="18">
        <v>2</v>
      </c>
      <c r="N26" s="18">
        <v>3</v>
      </c>
      <c r="O26" s="18">
        <v>50</v>
      </c>
      <c r="P26" s="18">
        <v>0.76500000000000001</v>
      </c>
      <c r="Q26" s="18">
        <v>2</v>
      </c>
      <c r="R26" s="18" t="s">
        <v>69</v>
      </c>
      <c r="S26" s="18" t="s">
        <v>151</v>
      </c>
      <c r="T26" s="18" t="s">
        <v>92</v>
      </c>
      <c r="U26" s="18" t="s">
        <v>69</v>
      </c>
      <c r="V26" s="20">
        <v>1</v>
      </c>
    </row>
    <row r="27" spans="1:22" ht="45" x14ac:dyDescent="0.25">
      <c r="A27" s="62">
        <v>26</v>
      </c>
      <c r="B27" s="21" t="s">
        <v>154</v>
      </c>
      <c r="C27" s="22" t="s">
        <v>144</v>
      </c>
      <c r="D27" s="22" t="s">
        <v>73</v>
      </c>
      <c r="E27" s="22" t="s">
        <v>74</v>
      </c>
      <c r="F27" s="22" t="s">
        <v>75</v>
      </c>
      <c r="G27" s="11">
        <v>95</v>
      </c>
      <c r="H27" s="11" t="s">
        <v>149</v>
      </c>
      <c r="I27" s="23" t="s">
        <v>150</v>
      </c>
      <c r="J27" s="11" t="s">
        <v>147</v>
      </c>
      <c r="K27" s="11" t="s">
        <v>68</v>
      </c>
      <c r="L27" s="11">
        <v>2</v>
      </c>
      <c r="M27" s="11">
        <v>2</v>
      </c>
      <c r="N27" s="11"/>
      <c r="O27" s="11">
        <v>50</v>
      </c>
      <c r="P27" s="11"/>
      <c r="Q27" s="11">
        <v>2</v>
      </c>
      <c r="R27" s="11" t="s">
        <v>69</v>
      </c>
      <c r="S27" s="11" t="s">
        <v>151</v>
      </c>
      <c r="T27" s="11" t="s">
        <v>92</v>
      </c>
      <c r="U27" s="11" t="s">
        <v>69</v>
      </c>
      <c r="V27" s="24">
        <v>1</v>
      </c>
    </row>
    <row r="28" spans="1:22" ht="45" x14ac:dyDescent="0.25">
      <c r="A28" s="62">
        <v>27</v>
      </c>
      <c r="B28" s="25" t="s">
        <v>155</v>
      </c>
      <c r="C28" s="17" t="s">
        <v>144</v>
      </c>
      <c r="D28" s="17" t="s">
        <v>73</v>
      </c>
      <c r="E28" s="17" t="s">
        <v>74</v>
      </c>
      <c r="F28" s="17" t="s">
        <v>119</v>
      </c>
      <c r="G28" s="18">
        <v>95</v>
      </c>
      <c r="H28" s="18" t="s">
        <v>156</v>
      </c>
      <c r="I28" s="19" t="s">
        <v>146</v>
      </c>
      <c r="J28" s="18" t="s">
        <v>147</v>
      </c>
      <c r="K28" s="18" t="s">
        <v>68</v>
      </c>
      <c r="L28" s="18">
        <v>2</v>
      </c>
      <c r="M28" s="18">
        <v>2</v>
      </c>
      <c r="N28" s="18">
        <v>3</v>
      </c>
      <c r="O28" s="18">
        <v>50</v>
      </c>
      <c r="P28" s="18"/>
      <c r="Q28" s="18">
        <v>2</v>
      </c>
      <c r="R28" s="18" t="s">
        <v>69</v>
      </c>
      <c r="S28" s="18" t="s">
        <v>151</v>
      </c>
      <c r="T28" s="18" t="s">
        <v>92</v>
      </c>
      <c r="U28" s="18" t="s">
        <v>69</v>
      </c>
      <c r="V28" s="20">
        <v>1</v>
      </c>
    </row>
    <row r="29" spans="1:22" ht="45" x14ac:dyDescent="0.25">
      <c r="A29" s="62">
        <v>28</v>
      </c>
      <c r="B29" s="21" t="s">
        <v>155</v>
      </c>
      <c r="C29" s="22" t="s">
        <v>144</v>
      </c>
      <c r="D29" s="22" t="s">
        <v>73</v>
      </c>
      <c r="E29" s="22" t="s">
        <v>74</v>
      </c>
      <c r="F29" s="22" t="s">
        <v>75</v>
      </c>
      <c r="G29" s="11">
        <v>95</v>
      </c>
      <c r="H29" s="11" t="s">
        <v>149</v>
      </c>
      <c r="I29" s="23" t="s">
        <v>150</v>
      </c>
      <c r="J29" s="11" t="s">
        <v>147</v>
      </c>
      <c r="K29" s="11" t="s">
        <v>68</v>
      </c>
      <c r="L29" s="11">
        <v>1</v>
      </c>
      <c r="M29" s="11">
        <v>1</v>
      </c>
      <c r="N29" s="11"/>
      <c r="O29" s="11"/>
      <c r="P29" s="11"/>
      <c r="Q29" s="11">
        <v>1</v>
      </c>
      <c r="R29" s="11" t="s">
        <v>69</v>
      </c>
      <c r="S29" s="11" t="s">
        <v>151</v>
      </c>
      <c r="T29" s="11" t="s">
        <v>92</v>
      </c>
      <c r="U29" s="11" t="s">
        <v>69</v>
      </c>
      <c r="V29" s="24">
        <v>1</v>
      </c>
    </row>
    <row r="30" spans="1:22" ht="45" x14ac:dyDescent="0.25">
      <c r="A30" s="62">
        <v>29</v>
      </c>
      <c r="B30" s="25" t="s">
        <v>155</v>
      </c>
      <c r="C30" s="17" t="s">
        <v>144</v>
      </c>
      <c r="D30" s="17" t="s">
        <v>73</v>
      </c>
      <c r="E30" s="17" t="s">
        <v>74</v>
      </c>
      <c r="F30" s="17" t="s">
        <v>75</v>
      </c>
      <c r="G30" s="18">
        <v>95</v>
      </c>
      <c r="H30" s="18" t="s">
        <v>149</v>
      </c>
      <c r="I30" s="19" t="s">
        <v>157</v>
      </c>
      <c r="J30" s="18" t="s">
        <v>147</v>
      </c>
      <c r="K30" s="18" t="s">
        <v>68</v>
      </c>
      <c r="L30" s="18">
        <v>2</v>
      </c>
      <c r="M30" s="18">
        <v>2</v>
      </c>
      <c r="N30" s="18">
        <v>3</v>
      </c>
      <c r="O30" s="18">
        <v>50</v>
      </c>
      <c r="P30" s="18"/>
      <c r="Q30" s="18">
        <v>2</v>
      </c>
      <c r="R30" s="18" t="s">
        <v>69</v>
      </c>
      <c r="S30" s="18" t="s">
        <v>151</v>
      </c>
      <c r="T30" s="18" t="s">
        <v>92</v>
      </c>
      <c r="U30" s="18" t="s">
        <v>69</v>
      </c>
      <c r="V30" s="20">
        <v>1</v>
      </c>
    </row>
    <row r="31" spans="1:22" ht="45" x14ac:dyDescent="0.25">
      <c r="A31" s="62">
        <v>30</v>
      </c>
      <c r="B31" s="21" t="s">
        <v>158</v>
      </c>
      <c r="C31" s="22" t="s">
        <v>144</v>
      </c>
      <c r="D31" s="22" t="s">
        <v>73</v>
      </c>
      <c r="E31" s="22" t="s">
        <v>74</v>
      </c>
      <c r="F31" s="22" t="s">
        <v>75</v>
      </c>
      <c r="G31" s="11">
        <v>95</v>
      </c>
      <c r="H31" s="11" t="s">
        <v>149</v>
      </c>
      <c r="I31" s="23" t="s">
        <v>150</v>
      </c>
      <c r="J31" s="11" t="s">
        <v>147</v>
      </c>
      <c r="K31" s="11" t="s">
        <v>68</v>
      </c>
      <c r="L31" s="11">
        <v>2</v>
      </c>
      <c r="M31" s="11">
        <v>2</v>
      </c>
      <c r="N31" s="11"/>
      <c r="O31" s="11">
        <v>35</v>
      </c>
      <c r="P31" s="11"/>
      <c r="Q31" s="11">
        <v>2</v>
      </c>
      <c r="R31" s="11" t="s">
        <v>69</v>
      </c>
      <c r="S31" s="11" t="s">
        <v>151</v>
      </c>
      <c r="T31" s="11" t="s">
        <v>92</v>
      </c>
      <c r="U31" s="11" t="s">
        <v>69</v>
      </c>
      <c r="V31" s="24">
        <v>1</v>
      </c>
    </row>
    <row r="32" spans="1:22" ht="56.25" x14ac:dyDescent="0.25">
      <c r="A32" s="62">
        <v>31</v>
      </c>
      <c r="B32" s="25" t="s">
        <v>159</v>
      </c>
      <c r="C32" s="17" t="s">
        <v>144</v>
      </c>
      <c r="D32" s="17" t="s">
        <v>73</v>
      </c>
      <c r="E32" s="17" t="s">
        <v>74</v>
      </c>
      <c r="F32" s="17" t="s">
        <v>119</v>
      </c>
      <c r="G32" s="18">
        <v>95</v>
      </c>
      <c r="H32" s="18" t="s">
        <v>149</v>
      </c>
      <c r="I32" s="19" t="s">
        <v>150</v>
      </c>
      <c r="J32" s="18" t="s">
        <v>147</v>
      </c>
      <c r="K32" s="18" t="s">
        <v>68</v>
      </c>
      <c r="L32" s="18">
        <v>1</v>
      </c>
      <c r="M32" s="18">
        <v>1</v>
      </c>
      <c r="N32" s="18"/>
      <c r="O32" s="18"/>
      <c r="P32" s="18"/>
      <c r="Q32" s="18">
        <v>1</v>
      </c>
      <c r="R32" s="18" t="s">
        <v>69</v>
      </c>
      <c r="S32" s="18" t="s">
        <v>151</v>
      </c>
      <c r="T32" s="18" t="s">
        <v>92</v>
      </c>
      <c r="U32" s="18" t="s">
        <v>69</v>
      </c>
      <c r="V32" s="20">
        <v>1</v>
      </c>
    </row>
    <row r="33" spans="1:22" ht="33.75" x14ac:dyDescent="0.25">
      <c r="A33" s="62">
        <v>32</v>
      </c>
      <c r="B33" s="21" t="s">
        <v>160</v>
      </c>
      <c r="C33" s="22" t="s">
        <v>144</v>
      </c>
      <c r="D33" s="22" t="s">
        <v>73</v>
      </c>
      <c r="E33" s="22" t="s">
        <v>74</v>
      </c>
      <c r="F33" s="22" t="s">
        <v>75</v>
      </c>
      <c r="G33" s="11">
        <v>97</v>
      </c>
      <c r="H33" s="11" t="s">
        <v>149</v>
      </c>
      <c r="I33" s="23" t="s">
        <v>161</v>
      </c>
      <c r="J33" s="11" t="s">
        <v>162</v>
      </c>
      <c r="K33" s="11" t="s">
        <v>115</v>
      </c>
      <c r="L33" s="11">
        <v>2</v>
      </c>
      <c r="M33" s="11">
        <v>3</v>
      </c>
      <c r="N33" s="11"/>
      <c r="O33" s="11">
        <v>10</v>
      </c>
      <c r="P33" s="11">
        <v>0.76500000000000001</v>
      </c>
      <c r="Q33" s="11">
        <v>3</v>
      </c>
      <c r="R33" s="11" t="s">
        <v>69</v>
      </c>
      <c r="S33" s="11" t="s">
        <v>116</v>
      </c>
      <c r="T33" s="11" t="s">
        <v>79</v>
      </c>
      <c r="U33" s="11" t="s">
        <v>69</v>
      </c>
      <c r="V33" s="24">
        <v>1</v>
      </c>
    </row>
    <row r="34" spans="1:22" ht="33.75" x14ac:dyDescent="0.25">
      <c r="A34" s="62">
        <v>33</v>
      </c>
      <c r="B34" s="25" t="s">
        <v>163</v>
      </c>
      <c r="C34" s="17" t="s">
        <v>144</v>
      </c>
      <c r="D34" s="17" t="s">
        <v>73</v>
      </c>
      <c r="E34" s="17" t="s">
        <v>74</v>
      </c>
      <c r="F34" s="17" t="s">
        <v>75</v>
      </c>
      <c r="G34" s="18">
        <v>97</v>
      </c>
      <c r="H34" s="18" t="s">
        <v>149</v>
      </c>
      <c r="I34" s="19" t="s">
        <v>164</v>
      </c>
      <c r="J34" s="18" t="s">
        <v>162</v>
      </c>
      <c r="K34" s="18" t="s">
        <v>115</v>
      </c>
      <c r="L34" s="18">
        <v>2</v>
      </c>
      <c r="M34" s="18">
        <v>3</v>
      </c>
      <c r="N34" s="18"/>
      <c r="O34" s="18">
        <v>50</v>
      </c>
      <c r="P34" s="18">
        <v>0.73499999999999999</v>
      </c>
      <c r="Q34" s="18">
        <v>3</v>
      </c>
      <c r="R34" s="18" t="s">
        <v>69</v>
      </c>
      <c r="S34" s="18" t="s">
        <v>116</v>
      </c>
      <c r="T34" s="18" t="s">
        <v>79</v>
      </c>
      <c r="U34" s="18" t="s">
        <v>69</v>
      </c>
      <c r="V34" s="20">
        <v>1</v>
      </c>
    </row>
    <row r="35" spans="1:22" ht="45" x14ac:dyDescent="0.25">
      <c r="A35" s="62">
        <v>34</v>
      </c>
      <c r="B35" s="21" t="s">
        <v>165</v>
      </c>
      <c r="C35" s="22" t="s">
        <v>144</v>
      </c>
      <c r="D35" s="22" t="s">
        <v>73</v>
      </c>
      <c r="E35" s="22" t="s">
        <v>74</v>
      </c>
      <c r="F35" s="22" t="s">
        <v>75</v>
      </c>
      <c r="G35" s="11">
        <v>97</v>
      </c>
      <c r="H35" s="11" t="s">
        <v>149</v>
      </c>
      <c r="I35" s="23" t="s">
        <v>161</v>
      </c>
      <c r="J35" s="11" t="s">
        <v>162</v>
      </c>
      <c r="K35" s="11" t="s">
        <v>115</v>
      </c>
      <c r="L35" s="11">
        <v>2</v>
      </c>
      <c r="M35" s="11">
        <v>3</v>
      </c>
      <c r="N35" s="11">
        <v>3</v>
      </c>
      <c r="O35" s="11">
        <v>10</v>
      </c>
      <c r="P35" s="11">
        <v>0.73499999999999999</v>
      </c>
      <c r="Q35" s="11">
        <v>3</v>
      </c>
      <c r="R35" s="11" t="s">
        <v>69</v>
      </c>
      <c r="S35" s="11" t="s">
        <v>116</v>
      </c>
      <c r="T35" s="11" t="s">
        <v>79</v>
      </c>
      <c r="U35" s="11" t="s">
        <v>69</v>
      </c>
      <c r="V35" s="24">
        <v>1</v>
      </c>
    </row>
    <row r="36" spans="1:22" ht="33.75" x14ac:dyDescent="0.25">
      <c r="A36" s="62">
        <v>35</v>
      </c>
      <c r="B36" s="25" t="s">
        <v>166</v>
      </c>
      <c r="C36" s="17" t="s">
        <v>144</v>
      </c>
      <c r="D36" s="17" t="s">
        <v>73</v>
      </c>
      <c r="E36" s="17" t="s">
        <v>74</v>
      </c>
      <c r="F36" s="17" t="s">
        <v>75</v>
      </c>
      <c r="G36" s="18">
        <v>97</v>
      </c>
      <c r="H36" s="18" t="s">
        <v>149</v>
      </c>
      <c r="I36" s="19" t="s">
        <v>167</v>
      </c>
      <c r="J36" s="18" t="s">
        <v>162</v>
      </c>
      <c r="K36" s="18" t="s">
        <v>115</v>
      </c>
      <c r="L36" s="18">
        <v>2</v>
      </c>
      <c r="M36" s="18">
        <v>3</v>
      </c>
      <c r="N36" s="18"/>
      <c r="O36" s="18">
        <v>10</v>
      </c>
      <c r="P36" s="18">
        <v>0.73499999999999999</v>
      </c>
      <c r="Q36" s="18">
        <v>3</v>
      </c>
      <c r="R36" s="18" t="s">
        <v>69</v>
      </c>
      <c r="S36" s="18" t="s">
        <v>116</v>
      </c>
      <c r="T36" s="18" t="s">
        <v>79</v>
      </c>
      <c r="U36" s="18" t="s">
        <v>69</v>
      </c>
      <c r="V36" s="20">
        <v>1</v>
      </c>
    </row>
    <row r="37" spans="1:22" ht="22.5" x14ac:dyDescent="0.25">
      <c r="A37" s="62">
        <v>36</v>
      </c>
      <c r="B37" s="29" t="s">
        <v>168</v>
      </c>
      <c r="C37" s="22" t="s">
        <v>169</v>
      </c>
      <c r="D37" s="22" t="s">
        <v>122</v>
      </c>
      <c r="E37" s="22" t="s">
        <v>170</v>
      </c>
      <c r="F37" s="22" t="s">
        <v>75</v>
      </c>
      <c r="G37" s="11">
        <v>97</v>
      </c>
      <c r="H37" s="11" t="s">
        <v>171</v>
      </c>
      <c r="I37" s="23" t="s">
        <v>172</v>
      </c>
      <c r="J37" s="11" t="s">
        <v>173</v>
      </c>
      <c r="K37" s="11" t="s">
        <v>115</v>
      </c>
      <c r="L37" s="11">
        <v>4</v>
      </c>
      <c r="M37" s="11">
        <v>3</v>
      </c>
      <c r="N37" s="11"/>
      <c r="O37" s="11"/>
      <c r="P37" s="11" t="s">
        <v>174</v>
      </c>
      <c r="Q37" s="11">
        <v>3</v>
      </c>
      <c r="R37" s="11" t="s">
        <v>69</v>
      </c>
      <c r="S37" s="11"/>
      <c r="T37" s="11"/>
      <c r="U37" s="11" t="s">
        <v>70</v>
      </c>
      <c r="V37" s="24">
        <v>0</v>
      </c>
    </row>
    <row r="38" spans="1:22" x14ac:dyDescent="0.25">
      <c r="A38" s="62">
        <v>37</v>
      </c>
      <c r="B38" s="25" t="s">
        <v>175</v>
      </c>
      <c r="C38" s="17" t="s">
        <v>176</v>
      </c>
      <c r="D38" s="17" t="s">
        <v>122</v>
      </c>
      <c r="E38" s="17" t="s">
        <v>177</v>
      </c>
      <c r="F38" s="17" t="s">
        <v>75</v>
      </c>
      <c r="G38" s="18">
        <v>97</v>
      </c>
      <c r="H38" s="18" t="s">
        <v>171</v>
      </c>
      <c r="I38" s="19" t="s">
        <v>178</v>
      </c>
      <c r="J38" s="18" t="s">
        <v>173</v>
      </c>
      <c r="K38" s="18" t="s">
        <v>115</v>
      </c>
      <c r="L38" s="18">
        <v>4</v>
      </c>
      <c r="M38" s="18">
        <v>3</v>
      </c>
      <c r="N38" s="18"/>
      <c r="O38" s="18"/>
      <c r="P38" s="18" t="s">
        <v>179</v>
      </c>
      <c r="Q38" s="18">
        <v>3</v>
      </c>
      <c r="R38" s="18" t="s">
        <v>69</v>
      </c>
      <c r="S38" s="18"/>
      <c r="T38" s="18"/>
      <c r="U38" s="18" t="s">
        <v>70</v>
      </c>
      <c r="V38" s="20">
        <v>0</v>
      </c>
    </row>
    <row r="39" spans="1:22" x14ac:dyDescent="0.25">
      <c r="A39" s="62">
        <v>38</v>
      </c>
      <c r="B39" s="21" t="s">
        <v>180</v>
      </c>
      <c r="C39" s="22" t="s">
        <v>181</v>
      </c>
      <c r="D39" s="22" t="s">
        <v>73</v>
      </c>
      <c r="E39" s="22" t="s">
        <v>74</v>
      </c>
      <c r="F39" s="22" t="s">
        <v>119</v>
      </c>
      <c r="G39" s="11">
        <v>95</v>
      </c>
      <c r="H39" s="11" t="s">
        <v>76</v>
      </c>
      <c r="I39" s="23"/>
      <c r="J39" s="11" t="s">
        <v>73</v>
      </c>
      <c r="K39" s="11" t="s">
        <v>68</v>
      </c>
      <c r="L39" s="11">
        <v>1</v>
      </c>
      <c r="M39" s="11">
        <v>1</v>
      </c>
      <c r="N39" s="11"/>
      <c r="O39" s="11"/>
      <c r="P39" s="11">
        <v>0.78</v>
      </c>
      <c r="Q39" s="11">
        <v>1</v>
      </c>
      <c r="R39" s="11" t="s">
        <v>69</v>
      </c>
      <c r="S39" s="11" t="s">
        <v>182</v>
      </c>
      <c r="T39" s="11" t="s">
        <v>79</v>
      </c>
      <c r="U39" s="11" t="s">
        <v>69</v>
      </c>
      <c r="V39" s="24">
        <v>1</v>
      </c>
    </row>
    <row r="40" spans="1:22" x14ac:dyDescent="0.25">
      <c r="A40" s="62">
        <v>39</v>
      </c>
      <c r="B40" s="25" t="s">
        <v>183</v>
      </c>
      <c r="C40" s="17" t="s">
        <v>184</v>
      </c>
      <c r="D40" s="17" t="s">
        <v>73</v>
      </c>
      <c r="E40" s="17" t="s">
        <v>74</v>
      </c>
      <c r="F40" s="17" t="s">
        <v>75</v>
      </c>
      <c r="G40" s="18">
        <v>97</v>
      </c>
      <c r="H40" s="18" t="s">
        <v>76</v>
      </c>
      <c r="I40" s="19"/>
      <c r="J40" s="18" t="s">
        <v>73</v>
      </c>
      <c r="K40" s="18" t="s">
        <v>115</v>
      </c>
      <c r="L40" s="18">
        <v>2</v>
      </c>
      <c r="M40" s="18">
        <v>2</v>
      </c>
      <c r="N40" s="18"/>
      <c r="O40" s="18">
        <v>10</v>
      </c>
      <c r="P40" s="18">
        <v>0.83</v>
      </c>
      <c r="Q40" s="18">
        <v>3</v>
      </c>
      <c r="R40" s="18" t="s">
        <v>69</v>
      </c>
      <c r="S40" s="18" t="s">
        <v>116</v>
      </c>
      <c r="T40" s="18" t="s">
        <v>92</v>
      </c>
      <c r="U40" s="18" t="s">
        <v>69</v>
      </c>
      <c r="V40" s="20">
        <v>1</v>
      </c>
    </row>
    <row r="41" spans="1:22" x14ac:dyDescent="0.25">
      <c r="A41" s="62">
        <v>40</v>
      </c>
      <c r="B41" s="21" t="s">
        <v>185</v>
      </c>
      <c r="C41" s="22" t="s">
        <v>186</v>
      </c>
      <c r="D41" s="22" t="s">
        <v>73</v>
      </c>
      <c r="E41" s="22" t="s">
        <v>74</v>
      </c>
      <c r="F41" s="22" t="s">
        <v>75</v>
      </c>
      <c r="G41" s="11">
        <v>97</v>
      </c>
      <c r="H41" s="11" t="s">
        <v>76</v>
      </c>
      <c r="I41" s="23"/>
      <c r="J41" s="11" t="s">
        <v>73</v>
      </c>
      <c r="K41" s="11" t="s">
        <v>115</v>
      </c>
      <c r="L41" s="11">
        <v>2</v>
      </c>
      <c r="M41" s="11">
        <v>2</v>
      </c>
      <c r="N41" s="11"/>
      <c r="O41" s="11">
        <v>10</v>
      </c>
      <c r="P41" s="11">
        <v>0.79</v>
      </c>
      <c r="Q41" s="11">
        <v>3</v>
      </c>
      <c r="R41" s="11" t="s">
        <v>69</v>
      </c>
      <c r="S41" s="11" t="s">
        <v>64</v>
      </c>
      <c r="T41" s="11" t="s">
        <v>79</v>
      </c>
      <c r="U41" s="11" t="s">
        <v>69</v>
      </c>
      <c r="V41" s="24">
        <v>1</v>
      </c>
    </row>
    <row r="42" spans="1:22" x14ac:dyDescent="0.25">
      <c r="A42" s="62">
        <v>41</v>
      </c>
      <c r="B42" s="25" t="s">
        <v>187</v>
      </c>
      <c r="C42" s="17" t="s">
        <v>188</v>
      </c>
      <c r="D42" s="17" t="s">
        <v>63</v>
      </c>
      <c r="E42" s="17" t="s">
        <v>64</v>
      </c>
      <c r="F42" s="17" t="s">
        <v>119</v>
      </c>
      <c r="G42" s="18">
        <v>95</v>
      </c>
      <c r="H42" s="18" t="s">
        <v>66</v>
      </c>
      <c r="I42" s="19">
        <v>3</v>
      </c>
      <c r="J42" s="18" t="s">
        <v>189</v>
      </c>
      <c r="K42" s="18" t="s">
        <v>68</v>
      </c>
      <c r="L42" s="18">
        <v>2</v>
      </c>
      <c r="M42" s="18">
        <v>2</v>
      </c>
      <c r="N42" s="18"/>
      <c r="O42" s="18">
        <v>50</v>
      </c>
      <c r="P42" s="18">
        <v>0.93200000000000005</v>
      </c>
      <c r="Q42" s="18">
        <v>1</v>
      </c>
      <c r="R42" s="18" t="s">
        <v>70</v>
      </c>
      <c r="S42" s="18"/>
      <c r="T42" s="18"/>
      <c r="U42" s="18" t="s">
        <v>70</v>
      </c>
      <c r="V42" s="20">
        <v>2</v>
      </c>
    </row>
    <row r="43" spans="1:22" ht="22.5" x14ac:dyDescent="0.25">
      <c r="A43" s="62">
        <v>42</v>
      </c>
      <c r="B43" s="21" t="s">
        <v>190</v>
      </c>
      <c r="C43" s="22" t="s">
        <v>191</v>
      </c>
      <c r="D43" s="22" t="s">
        <v>73</v>
      </c>
      <c r="E43" s="22" t="s">
        <v>74</v>
      </c>
      <c r="F43" s="22" t="s">
        <v>75</v>
      </c>
      <c r="G43" s="11">
        <v>97</v>
      </c>
      <c r="H43" s="11" t="s">
        <v>76</v>
      </c>
      <c r="I43" s="23"/>
      <c r="J43" s="11" t="s">
        <v>73</v>
      </c>
      <c r="K43" s="11" t="s">
        <v>115</v>
      </c>
      <c r="L43" s="11">
        <v>2</v>
      </c>
      <c r="M43" s="11">
        <v>2</v>
      </c>
      <c r="N43" s="11"/>
      <c r="O43" s="11">
        <v>10</v>
      </c>
      <c r="P43" s="11">
        <v>0.78</v>
      </c>
      <c r="Q43" s="11">
        <v>3</v>
      </c>
      <c r="R43" s="11" t="s">
        <v>69</v>
      </c>
      <c r="S43" s="11" t="s">
        <v>64</v>
      </c>
      <c r="T43" s="11" t="s">
        <v>79</v>
      </c>
      <c r="U43" s="11" t="s">
        <v>69</v>
      </c>
      <c r="V43" s="24">
        <v>1</v>
      </c>
    </row>
    <row r="44" spans="1:22" x14ac:dyDescent="0.25">
      <c r="A44" s="62">
        <v>43</v>
      </c>
      <c r="B44" s="25" t="s">
        <v>192</v>
      </c>
      <c r="C44" s="17" t="s">
        <v>193</v>
      </c>
      <c r="D44" s="17" t="s">
        <v>73</v>
      </c>
      <c r="E44" s="17" t="s">
        <v>131</v>
      </c>
      <c r="F44" s="17" t="s">
        <v>75</v>
      </c>
      <c r="G44" s="18">
        <v>95</v>
      </c>
      <c r="H44" s="18" t="s">
        <v>124</v>
      </c>
      <c r="I44" s="19">
        <v>23</v>
      </c>
      <c r="J44" s="18" t="s">
        <v>194</v>
      </c>
      <c r="K44" s="18" t="s">
        <v>68</v>
      </c>
      <c r="L44" s="18">
        <v>2</v>
      </c>
      <c r="M44" s="18">
        <v>2</v>
      </c>
      <c r="N44" s="18">
        <v>3</v>
      </c>
      <c r="O44" s="18">
        <v>50</v>
      </c>
      <c r="P44" s="18">
        <v>1.1000000000000001</v>
      </c>
      <c r="Q44" s="18">
        <v>2</v>
      </c>
      <c r="R44" s="18" t="s">
        <v>69</v>
      </c>
      <c r="S44" s="18" t="s">
        <v>78</v>
      </c>
      <c r="T44" s="18" t="s">
        <v>99</v>
      </c>
      <c r="U44" s="18" t="s">
        <v>69</v>
      </c>
      <c r="V44" s="20">
        <v>1</v>
      </c>
    </row>
    <row r="45" spans="1:22" x14ac:dyDescent="0.25">
      <c r="A45" s="62">
        <v>44</v>
      </c>
      <c r="B45" s="21" t="s">
        <v>195</v>
      </c>
      <c r="C45" s="22" t="s">
        <v>196</v>
      </c>
      <c r="D45" s="22" t="s">
        <v>63</v>
      </c>
      <c r="E45" s="22" t="s">
        <v>197</v>
      </c>
      <c r="F45" s="22" t="s">
        <v>119</v>
      </c>
      <c r="G45" s="11">
        <v>95</v>
      </c>
      <c r="H45" s="11" t="s">
        <v>149</v>
      </c>
      <c r="I45" s="23" t="s">
        <v>198</v>
      </c>
      <c r="J45" s="11" t="s">
        <v>199</v>
      </c>
      <c r="K45" s="11" t="s">
        <v>68</v>
      </c>
      <c r="L45" s="11">
        <v>2</v>
      </c>
      <c r="M45" s="11">
        <v>2</v>
      </c>
      <c r="N45" s="11">
        <v>3</v>
      </c>
      <c r="O45" s="11">
        <v>50</v>
      </c>
      <c r="P45" s="11">
        <v>0.84</v>
      </c>
      <c r="Q45" s="11">
        <v>1</v>
      </c>
      <c r="R45" s="11" t="s">
        <v>70</v>
      </c>
      <c r="S45" s="11" t="s">
        <v>200</v>
      </c>
      <c r="T45" s="11" t="s">
        <v>105</v>
      </c>
      <c r="U45" s="11" t="s">
        <v>69</v>
      </c>
      <c r="V45" s="24">
        <v>2</v>
      </c>
    </row>
    <row r="46" spans="1:22" x14ac:dyDescent="0.25">
      <c r="A46" s="62">
        <v>45</v>
      </c>
      <c r="B46" s="25" t="s">
        <v>201</v>
      </c>
      <c r="C46" s="28" t="s">
        <v>202</v>
      </c>
      <c r="D46" s="17" t="s">
        <v>63</v>
      </c>
      <c r="E46" s="17" t="s">
        <v>78</v>
      </c>
      <c r="F46" s="17" t="s">
        <v>65</v>
      </c>
      <c r="G46" s="18">
        <v>95</v>
      </c>
      <c r="H46" s="18" t="s">
        <v>66</v>
      </c>
      <c r="I46" s="19" t="s">
        <v>203</v>
      </c>
      <c r="J46" s="18" t="s">
        <v>63</v>
      </c>
      <c r="K46" s="18" t="s">
        <v>68</v>
      </c>
      <c r="L46" s="18">
        <v>2</v>
      </c>
      <c r="M46" s="18">
        <v>2</v>
      </c>
      <c r="N46" s="18"/>
      <c r="O46" s="18">
        <v>30</v>
      </c>
      <c r="P46" s="18">
        <v>1.03</v>
      </c>
      <c r="Q46" s="18">
        <v>2</v>
      </c>
      <c r="R46" s="18" t="s">
        <v>70</v>
      </c>
      <c r="S46" s="18"/>
      <c r="T46" s="18"/>
      <c r="U46" s="18" t="s">
        <v>70</v>
      </c>
      <c r="V46" s="20">
        <v>0</v>
      </c>
    </row>
    <row r="47" spans="1:22" ht="22.5" x14ac:dyDescent="0.25">
      <c r="A47" s="62">
        <v>46</v>
      </c>
      <c r="B47" s="21" t="s">
        <v>204</v>
      </c>
      <c r="C47" s="22" t="s">
        <v>205</v>
      </c>
      <c r="D47" s="22" t="s">
        <v>73</v>
      </c>
      <c r="E47" s="22" t="s">
        <v>206</v>
      </c>
      <c r="F47" s="22" t="s">
        <v>119</v>
      </c>
      <c r="G47" s="11">
        <v>95</v>
      </c>
      <c r="H47" s="11" t="s">
        <v>149</v>
      </c>
      <c r="I47" s="23" t="s">
        <v>207</v>
      </c>
      <c r="J47" s="11" t="s">
        <v>208</v>
      </c>
      <c r="K47" s="11" t="s">
        <v>68</v>
      </c>
      <c r="L47" s="11">
        <v>2</v>
      </c>
      <c r="M47" s="11">
        <v>2</v>
      </c>
      <c r="N47" s="11">
        <v>3</v>
      </c>
      <c r="O47" s="11">
        <v>50</v>
      </c>
      <c r="P47" s="11">
        <v>0.8</v>
      </c>
      <c r="Q47" s="11">
        <v>1</v>
      </c>
      <c r="R47" s="11" t="s">
        <v>70</v>
      </c>
      <c r="S47" s="11" t="s">
        <v>64</v>
      </c>
      <c r="T47" s="11" t="s">
        <v>105</v>
      </c>
      <c r="U47" s="11" t="s">
        <v>69</v>
      </c>
      <c r="V47" s="24">
        <v>2</v>
      </c>
    </row>
    <row r="48" spans="1:22" x14ac:dyDescent="0.25">
      <c r="A48" s="62">
        <v>47</v>
      </c>
      <c r="B48" s="16" t="s">
        <v>209</v>
      </c>
      <c r="C48" s="17" t="s">
        <v>210</v>
      </c>
      <c r="D48" s="17" t="s">
        <v>122</v>
      </c>
      <c r="E48" s="17" t="s">
        <v>123</v>
      </c>
      <c r="F48" s="17" t="s">
        <v>75</v>
      </c>
      <c r="G48" s="18">
        <v>95</v>
      </c>
      <c r="H48" s="18" t="s">
        <v>124</v>
      </c>
      <c r="I48" s="19" t="s">
        <v>211</v>
      </c>
      <c r="J48" s="18" t="s">
        <v>212</v>
      </c>
      <c r="K48" s="18" t="s">
        <v>68</v>
      </c>
      <c r="L48" s="18">
        <v>2</v>
      </c>
      <c r="M48" s="18">
        <v>2</v>
      </c>
      <c r="N48" s="18">
        <v>4</v>
      </c>
      <c r="O48" s="18">
        <v>30</v>
      </c>
      <c r="P48" s="18">
        <v>1.05</v>
      </c>
      <c r="Q48" s="18">
        <v>1</v>
      </c>
      <c r="R48" s="18" t="s">
        <v>69</v>
      </c>
      <c r="S48" s="18" t="s">
        <v>78</v>
      </c>
      <c r="T48" s="18" t="s">
        <v>105</v>
      </c>
      <c r="U48" s="18" t="s">
        <v>69</v>
      </c>
      <c r="V48" s="20">
        <v>1</v>
      </c>
    </row>
    <row r="49" spans="1:22" x14ac:dyDescent="0.25">
      <c r="A49" s="62">
        <v>48</v>
      </c>
      <c r="B49" s="21" t="s">
        <v>213</v>
      </c>
      <c r="C49" s="22" t="s">
        <v>214</v>
      </c>
      <c r="D49" s="22" t="s">
        <v>63</v>
      </c>
      <c r="E49" s="22" t="s">
        <v>64</v>
      </c>
      <c r="F49" s="22" t="s">
        <v>65</v>
      </c>
      <c r="G49" s="11">
        <v>95</v>
      </c>
      <c r="H49" s="11" t="s">
        <v>149</v>
      </c>
      <c r="I49" s="23" t="s">
        <v>215</v>
      </c>
      <c r="J49" s="11" t="s">
        <v>63</v>
      </c>
      <c r="K49" s="11" t="s">
        <v>68</v>
      </c>
      <c r="L49" s="11">
        <v>2</v>
      </c>
      <c r="M49" s="11">
        <v>2</v>
      </c>
      <c r="N49" s="11"/>
      <c r="O49" s="11">
        <v>25</v>
      </c>
      <c r="P49" s="11">
        <v>0.96</v>
      </c>
      <c r="Q49" s="11">
        <v>2</v>
      </c>
      <c r="R49" s="11" t="s">
        <v>70</v>
      </c>
      <c r="S49" s="11" t="s">
        <v>182</v>
      </c>
      <c r="T49" s="11" t="s">
        <v>92</v>
      </c>
      <c r="U49" s="11" t="s">
        <v>69</v>
      </c>
      <c r="V49" s="24">
        <v>0</v>
      </c>
    </row>
    <row r="50" spans="1:22" x14ac:dyDescent="0.25">
      <c r="A50" s="62">
        <v>49</v>
      </c>
      <c r="B50" s="25" t="s">
        <v>216</v>
      </c>
      <c r="C50" s="17" t="s">
        <v>217</v>
      </c>
      <c r="D50" s="17" t="s">
        <v>73</v>
      </c>
      <c r="E50" s="17" t="s">
        <v>74</v>
      </c>
      <c r="F50" s="17" t="s">
        <v>65</v>
      </c>
      <c r="G50" s="18">
        <v>95</v>
      </c>
      <c r="H50" s="18" t="s">
        <v>218</v>
      </c>
      <c r="I50" s="19" t="s">
        <v>219</v>
      </c>
      <c r="J50" s="18" t="s">
        <v>220</v>
      </c>
      <c r="K50" s="18" t="s">
        <v>115</v>
      </c>
      <c r="L50" s="18">
        <v>3</v>
      </c>
      <c r="M50" s="18">
        <v>3</v>
      </c>
      <c r="N50" s="18">
        <v>4</v>
      </c>
      <c r="O50" s="18"/>
      <c r="P50" s="18">
        <v>0.95</v>
      </c>
      <c r="Q50" s="18">
        <v>3</v>
      </c>
      <c r="R50" s="18" t="s">
        <v>69</v>
      </c>
      <c r="S50" s="18"/>
      <c r="T50" s="18"/>
      <c r="U50" s="18" t="s">
        <v>70</v>
      </c>
      <c r="V50" s="20">
        <v>0</v>
      </c>
    </row>
    <row r="51" spans="1:22" x14ac:dyDescent="0.25">
      <c r="A51" s="62">
        <v>50</v>
      </c>
      <c r="B51" s="21" t="s">
        <v>221</v>
      </c>
      <c r="C51" s="22" t="s">
        <v>217</v>
      </c>
      <c r="D51" s="22" t="s">
        <v>73</v>
      </c>
      <c r="E51" s="22" t="s">
        <v>74</v>
      </c>
      <c r="F51" s="22" t="s">
        <v>65</v>
      </c>
      <c r="G51" s="11">
        <v>95</v>
      </c>
      <c r="H51" s="11" t="s">
        <v>76</v>
      </c>
      <c r="I51" s="23" t="s">
        <v>222</v>
      </c>
      <c r="J51" s="11" t="s">
        <v>220</v>
      </c>
      <c r="K51" s="11" t="s">
        <v>115</v>
      </c>
      <c r="L51" s="11">
        <v>3</v>
      </c>
      <c r="M51" s="11">
        <v>3</v>
      </c>
      <c r="N51" s="11">
        <v>2</v>
      </c>
      <c r="O51" s="11"/>
      <c r="P51" s="11">
        <v>0.95</v>
      </c>
      <c r="Q51" s="11">
        <v>3</v>
      </c>
      <c r="R51" s="11" t="s">
        <v>69</v>
      </c>
      <c r="S51" s="11" t="s">
        <v>116</v>
      </c>
      <c r="T51" s="11" t="s">
        <v>79</v>
      </c>
      <c r="U51" s="11" t="s">
        <v>69</v>
      </c>
      <c r="V51" s="24">
        <v>0</v>
      </c>
    </row>
    <row r="52" spans="1:22" ht="22.5" x14ac:dyDescent="0.25">
      <c r="A52" s="62">
        <v>51</v>
      </c>
      <c r="B52" s="25" t="s">
        <v>223</v>
      </c>
      <c r="C52" s="17" t="s">
        <v>217</v>
      </c>
      <c r="D52" s="17" t="s">
        <v>73</v>
      </c>
      <c r="E52" s="17" t="s">
        <v>74</v>
      </c>
      <c r="F52" s="17" t="s">
        <v>75</v>
      </c>
      <c r="G52" s="18">
        <v>97</v>
      </c>
      <c r="H52" s="18" t="s">
        <v>76</v>
      </c>
      <c r="I52" s="19"/>
      <c r="J52" s="18" t="s">
        <v>73</v>
      </c>
      <c r="K52" s="18" t="s">
        <v>115</v>
      </c>
      <c r="L52" s="18">
        <v>2</v>
      </c>
      <c r="M52" s="18">
        <v>2</v>
      </c>
      <c r="N52" s="18"/>
      <c r="O52" s="18">
        <v>10</v>
      </c>
      <c r="P52" s="18"/>
      <c r="Q52" s="18">
        <v>3</v>
      </c>
      <c r="R52" s="18" t="s">
        <v>69</v>
      </c>
      <c r="S52" s="18" t="s">
        <v>64</v>
      </c>
      <c r="T52" s="18" t="s">
        <v>79</v>
      </c>
      <c r="U52" s="18" t="s">
        <v>69</v>
      </c>
      <c r="V52" s="20">
        <v>1</v>
      </c>
    </row>
    <row r="53" spans="1:22" ht="22.5" x14ac:dyDescent="0.25">
      <c r="A53" s="62">
        <v>52</v>
      </c>
      <c r="B53" s="21" t="s">
        <v>224</v>
      </c>
      <c r="C53" s="22" t="s">
        <v>225</v>
      </c>
      <c r="D53" s="22" t="s">
        <v>122</v>
      </c>
      <c r="E53" s="22" t="s">
        <v>226</v>
      </c>
      <c r="F53" s="22" t="s">
        <v>75</v>
      </c>
      <c r="G53" s="11">
        <v>97</v>
      </c>
      <c r="H53" s="11" t="s">
        <v>124</v>
      </c>
      <c r="I53" s="23" t="s">
        <v>227</v>
      </c>
      <c r="J53" s="11" t="s">
        <v>228</v>
      </c>
      <c r="K53" s="11" t="s">
        <v>115</v>
      </c>
      <c r="L53" s="11">
        <v>2</v>
      </c>
      <c r="M53" s="11">
        <v>3</v>
      </c>
      <c r="N53" s="11">
        <v>2</v>
      </c>
      <c r="O53" s="11">
        <v>25</v>
      </c>
      <c r="P53" s="11">
        <v>0.95</v>
      </c>
      <c r="Q53" s="11">
        <v>2</v>
      </c>
      <c r="R53" s="11" t="s">
        <v>69</v>
      </c>
      <c r="S53" s="11" t="s">
        <v>78</v>
      </c>
      <c r="T53" s="11" t="s">
        <v>103</v>
      </c>
      <c r="U53" s="11" t="s">
        <v>69</v>
      </c>
      <c r="V53" s="24">
        <v>0</v>
      </c>
    </row>
    <row r="54" spans="1:22" ht="22.5" x14ac:dyDescent="0.25">
      <c r="A54" s="62">
        <v>53</v>
      </c>
      <c r="B54" s="25" t="s">
        <v>224</v>
      </c>
      <c r="C54" s="17" t="s">
        <v>225</v>
      </c>
      <c r="D54" s="17" t="s">
        <v>122</v>
      </c>
      <c r="E54" s="17" t="s">
        <v>226</v>
      </c>
      <c r="F54" s="17" t="s">
        <v>75</v>
      </c>
      <c r="G54" s="18">
        <v>97</v>
      </c>
      <c r="H54" s="18" t="s">
        <v>171</v>
      </c>
      <c r="I54" s="19" t="s">
        <v>229</v>
      </c>
      <c r="J54" s="18" t="s">
        <v>228</v>
      </c>
      <c r="K54" s="18" t="s">
        <v>115</v>
      </c>
      <c r="L54" s="18">
        <v>2</v>
      </c>
      <c r="M54" s="30">
        <v>3</v>
      </c>
      <c r="N54" s="18">
        <v>4</v>
      </c>
      <c r="O54" s="18">
        <v>25</v>
      </c>
      <c r="P54" s="18">
        <v>0.95</v>
      </c>
      <c r="Q54" s="18">
        <v>2</v>
      </c>
      <c r="R54" s="18" t="s">
        <v>69</v>
      </c>
      <c r="S54" s="18"/>
      <c r="T54" s="18"/>
      <c r="U54" s="18" t="s">
        <v>70</v>
      </c>
      <c r="V54" s="20">
        <v>0</v>
      </c>
    </row>
    <row r="55" spans="1:22" ht="22.5" x14ac:dyDescent="0.25">
      <c r="A55" s="62">
        <v>54</v>
      </c>
      <c r="B55" s="29" t="s">
        <v>230</v>
      </c>
      <c r="C55" s="22" t="s">
        <v>231</v>
      </c>
      <c r="D55" s="22" t="s">
        <v>122</v>
      </c>
      <c r="E55" s="22" t="s">
        <v>232</v>
      </c>
      <c r="F55" s="22" t="s">
        <v>75</v>
      </c>
      <c r="G55" s="11">
        <v>97</v>
      </c>
      <c r="H55" s="22" t="s">
        <v>171</v>
      </c>
      <c r="I55" s="23">
        <v>34</v>
      </c>
      <c r="J55" s="11" t="s">
        <v>173</v>
      </c>
      <c r="K55" s="11" t="s">
        <v>115</v>
      </c>
      <c r="L55" s="11">
        <v>4</v>
      </c>
      <c r="M55" s="11">
        <v>3</v>
      </c>
      <c r="N55" s="11"/>
      <c r="O55" s="11"/>
      <c r="P55" s="11">
        <v>0.95</v>
      </c>
      <c r="Q55" s="11">
        <v>3</v>
      </c>
      <c r="R55" s="11" t="s">
        <v>69</v>
      </c>
      <c r="S55" s="11"/>
      <c r="T55" s="11"/>
      <c r="U55" s="11" t="s">
        <v>70</v>
      </c>
      <c r="V55" s="24">
        <v>0</v>
      </c>
    </row>
    <row r="56" spans="1:22" ht="22.5" x14ac:dyDescent="0.25">
      <c r="A56" s="62">
        <v>55</v>
      </c>
      <c r="B56" s="16" t="s">
        <v>230</v>
      </c>
      <c r="C56" s="17" t="s">
        <v>231</v>
      </c>
      <c r="D56" s="17" t="s">
        <v>122</v>
      </c>
      <c r="E56" s="17" t="s">
        <v>232</v>
      </c>
      <c r="F56" s="17" t="s">
        <v>65</v>
      </c>
      <c r="G56" s="18">
        <v>97</v>
      </c>
      <c r="H56" s="17" t="s">
        <v>171</v>
      </c>
      <c r="I56" s="19">
        <v>34</v>
      </c>
      <c r="J56" s="18" t="s">
        <v>173</v>
      </c>
      <c r="K56" s="18" t="s">
        <v>115</v>
      </c>
      <c r="L56" s="18">
        <v>4</v>
      </c>
      <c r="M56" s="18">
        <v>3</v>
      </c>
      <c r="N56" s="18"/>
      <c r="O56" s="18"/>
      <c r="P56" s="18">
        <v>0.95</v>
      </c>
      <c r="Q56" s="18">
        <v>3</v>
      </c>
      <c r="R56" s="18" t="s">
        <v>69</v>
      </c>
      <c r="S56" s="18"/>
      <c r="T56" s="18"/>
      <c r="U56" s="18" t="s">
        <v>70</v>
      </c>
      <c r="V56" s="20">
        <v>0</v>
      </c>
    </row>
    <row r="57" spans="1:22" ht="22.5" x14ac:dyDescent="0.25">
      <c r="A57" s="62">
        <v>56</v>
      </c>
      <c r="B57" s="29" t="s">
        <v>233</v>
      </c>
      <c r="C57" s="22" t="s">
        <v>234</v>
      </c>
      <c r="D57" s="22" t="s">
        <v>122</v>
      </c>
      <c r="E57" s="22" t="s">
        <v>177</v>
      </c>
      <c r="F57" s="22" t="s">
        <v>65</v>
      </c>
      <c r="G57" s="11">
        <v>97</v>
      </c>
      <c r="H57" s="11" t="s">
        <v>171</v>
      </c>
      <c r="I57" s="23">
        <v>34</v>
      </c>
      <c r="J57" s="11" t="s">
        <v>122</v>
      </c>
      <c r="K57" s="11" t="s">
        <v>115</v>
      </c>
      <c r="L57" s="11">
        <v>4</v>
      </c>
      <c r="M57" s="11">
        <v>3</v>
      </c>
      <c r="N57" s="11"/>
      <c r="O57" s="11"/>
      <c r="P57" s="11"/>
      <c r="Q57" s="11">
        <v>3</v>
      </c>
      <c r="R57" s="11" t="s">
        <v>69</v>
      </c>
      <c r="S57" s="11"/>
      <c r="T57" s="11"/>
      <c r="U57" s="11" t="s">
        <v>70</v>
      </c>
      <c r="V57" s="24">
        <v>0</v>
      </c>
    </row>
    <row r="58" spans="1:22" x14ac:dyDescent="0.25">
      <c r="A58" s="62">
        <v>57</v>
      </c>
      <c r="B58" s="25" t="s">
        <v>235</v>
      </c>
      <c r="C58" s="17" t="s">
        <v>236</v>
      </c>
      <c r="D58" s="17" t="s">
        <v>73</v>
      </c>
      <c r="E58" s="17" t="s">
        <v>206</v>
      </c>
      <c r="F58" s="17" t="s">
        <v>75</v>
      </c>
      <c r="G58" s="18">
        <v>95</v>
      </c>
      <c r="H58" s="18" t="s">
        <v>149</v>
      </c>
      <c r="I58" s="19"/>
      <c r="J58" s="18" t="s">
        <v>237</v>
      </c>
      <c r="K58" s="18" t="s">
        <v>68</v>
      </c>
      <c r="L58" s="18">
        <v>2</v>
      </c>
      <c r="M58" s="18">
        <v>2</v>
      </c>
      <c r="N58" s="18"/>
      <c r="O58" s="18">
        <v>40</v>
      </c>
      <c r="P58" s="18">
        <v>0.93</v>
      </c>
      <c r="Q58" s="18">
        <v>2</v>
      </c>
      <c r="R58" s="18" t="s">
        <v>70</v>
      </c>
      <c r="S58" s="18" t="s">
        <v>78</v>
      </c>
      <c r="T58" s="18" t="s">
        <v>103</v>
      </c>
      <c r="U58" s="18" t="s">
        <v>69</v>
      </c>
      <c r="V58" s="20">
        <v>2</v>
      </c>
    </row>
    <row r="59" spans="1:22" x14ac:dyDescent="0.25">
      <c r="A59" s="62">
        <v>58</v>
      </c>
      <c r="B59" s="21" t="s">
        <v>238</v>
      </c>
      <c r="C59" s="22" t="s">
        <v>239</v>
      </c>
      <c r="D59" s="22" t="s">
        <v>63</v>
      </c>
      <c r="E59" s="22" t="s">
        <v>197</v>
      </c>
      <c r="F59" s="22" t="s">
        <v>119</v>
      </c>
      <c r="G59" s="11">
        <v>95</v>
      </c>
      <c r="H59" s="11" t="s">
        <v>149</v>
      </c>
      <c r="I59" s="23"/>
      <c r="J59" s="11" t="s">
        <v>240</v>
      </c>
      <c r="K59" s="11" t="s">
        <v>68</v>
      </c>
      <c r="L59" s="11">
        <v>2</v>
      </c>
      <c r="M59" s="11">
        <v>2</v>
      </c>
      <c r="N59" s="11"/>
      <c r="O59" s="11">
        <v>40</v>
      </c>
      <c r="P59" s="11">
        <v>0.85</v>
      </c>
      <c r="Q59" s="11">
        <v>1</v>
      </c>
      <c r="R59" s="11" t="s">
        <v>70</v>
      </c>
      <c r="S59" s="11" t="s">
        <v>78</v>
      </c>
      <c r="T59" s="11" t="s">
        <v>105</v>
      </c>
      <c r="U59" s="11" t="s">
        <v>69</v>
      </c>
      <c r="V59" s="24">
        <v>2</v>
      </c>
    </row>
    <row r="60" spans="1:22" x14ac:dyDescent="0.25">
      <c r="A60" s="62">
        <v>59</v>
      </c>
      <c r="B60" s="25" t="s">
        <v>241</v>
      </c>
      <c r="C60" s="17" t="s">
        <v>242</v>
      </c>
      <c r="D60" s="17" t="s">
        <v>73</v>
      </c>
      <c r="E60" s="17" t="s">
        <v>206</v>
      </c>
      <c r="F60" s="17" t="s">
        <v>119</v>
      </c>
      <c r="G60" s="18">
        <v>95</v>
      </c>
      <c r="H60" s="18" t="s">
        <v>149</v>
      </c>
      <c r="I60" s="19">
        <v>23</v>
      </c>
      <c r="J60" s="18" t="s">
        <v>243</v>
      </c>
      <c r="K60" s="18" t="s">
        <v>68</v>
      </c>
      <c r="L60" s="18">
        <v>2</v>
      </c>
      <c r="M60" s="18">
        <v>2</v>
      </c>
      <c r="N60" s="18">
        <v>3</v>
      </c>
      <c r="O60" s="18">
        <v>50</v>
      </c>
      <c r="P60" s="18">
        <v>0.94</v>
      </c>
      <c r="Q60" s="18">
        <v>1</v>
      </c>
      <c r="R60" s="18" t="s">
        <v>70</v>
      </c>
      <c r="S60" s="18" t="s">
        <v>78</v>
      </c>
      <c r="T60" s="18" t="s">
        <v>79</v>
      </c>
      <c r="U60" s="18" t="s">
        <v>69</v>
      </c>
      <c r="V60" s="20">
        <v>2</v>
      </c>
    </row>
    <row r="61" spans="1:22" x14ac:dyDescent="0.25">
      <c r="A61" s="62">
        <v>60</v>
      </c>
      <c r="B61" s="21" t="s">
        <v>244</v>
      </c>
      <c r="C61" s="22" t="s">
        <v>245</v>
      </c>
      <c r="D61" s="22" t="s">
        <v>63</v>
      </c>
      <c r="E61" s="22" t="s">
        <v>197</v>
      </c>
      <c r="F61" s="22" t="s">
        <v>75</v>
      </c>
      <c r="G61" s="11">
        <v>95</v>
      </c>
      <c r="H61" s="11" t="s">
        <v>149</v>
      </c>
      <c r="I61" s="23" t="s">
        <v>246</v>
      </c>
      <c r="J61" s="11" t="s">
        <v>247</v>
      </c>
      <c r="K61" s="11" t="s">
        <v>68</v>
      </c>
      <c r="L61" s="11">
        <v>2</v>
      </c>
      <c r="M61" s="11">
        <v>2</v>
      </c>
      <c r="N61" s="11"/>
      <c r="O61" s="11">
        <v>30</v>
      </c>
      <c r="P61" s="11">
        <v>1.02</v>
      </c>
      <c r="Q61" s="11">
        <v>1</v>
      </c>
      <c r="R61" s="11" t="s">
        <v>70</v>
      </c>
      <c r="S61" s="11" t="s">
        <v>151</v>
      </c>
      <c r="T61" s="11" t="s">
        <v>92</v>
      </c>
      <c r="U61" s="11" t="s">
        <v>69</v>
      </c>
      <c r="V61" s="24">
        <v>2</v>
      </c>
    </row>
    <row r="62" spans="1:22" ht="22.5" x14ac:dyDescent="0.25">
      <c r="A62" s="62">
        <v>61</v>
      </c>
      <c r="B62" s="25" t="s">
        <v>248</v>
      </c>
      <c r="C62" s="17" t="s">
        <v>249</v>
      </c>
      <c r="D62" s="17" t="s">
        <v>73</v>
      </c>
      <c r="E62" s="17" t="s">
        <v>131</v>
      </c>
      <c r="F62" s="17" t="s">
        <v>75</v>
      </c>
      <c r="G62" s="18">
        <v>95</v>
      </c>
      <c r="H62" s="18" t="s">
        <v>124</v>
      </c>
      <c r="I62" s="19">
        <v>23</v>
      </c>
      <c r="J62" s="18" t="s">
        <v>250</v>
      </c>
      <c r="K62" s="18" t="s">
        <v>68</v>
      </c>
      <c r="L62" s="18">
        <v>2</v>
      </c>
      <c r="M62" s="18">
        <v>2</v>
      </c>
      <c r="N62" s="18">
        <v>3</v>
      </c>
      <c r="O62" s="18">
        <v>50</v>
      </c>
      <c r="P62" s="18">
        <v>0.72</v>
      </c>
      <c r="Q62" s="18">
        <v>2</v>
      </c>
      <c r="R62" s="18" t="s">
        <v>69</v>
      </c>
      <c r="S62" s="18" t="s">
        <v>151</v>
      </c>
      <c r="T62" s="18" t="s">
        <v>103</v>
      </c>
      <c r="U62" s="18" t="s">
        <v>69</v>
      </c>
      <c r="V62" s="20">
        <v>1</v>
      </c>
    </row>
    <row r="63" spans="1:22" ht="33.75" x14ac:dyDescent="0.25">
      <c r="A63" s="62">
        <v>62</v>
      </c>
      <c r="B63" s="21" t="s">
        <v>251</v>
      </c>
      <c r="C63" s="22" t="s">
        <v>252</v>
      </c>
      <c r="D63" s="22" t="s">
        <v>122</v>
      </c>
      <c r="E63" s="22" t="s">
        <v>253</v>
      </c>
      <c r="F63" s="22" t="s">
        <v>65</v>
      </c>
      <c r="G63" s="11">
        <v>95</v>
      </c>
      <c r="H63" s="22" t="s">
        <v>171</v>
      </c>
      <c r="I63" s="23" t="s">
        <v>254</v>
      </c>
      <c r="J63" s="11" t="s">
        <v>122</v>
      </c>
      <c r="K63" s="11" t="s">
        <v>115</v>
      </c>
      <c r="L63" s="11">
        <v>4</v>
      </c>
      <c r="M63" s="11">
        <v>3</v>
      </c>
      <c r="N63" s="11">
        <v>2</v>
      </c>
      <c r="O63" s="11"/>
      <c r="P63" s="11">
        <v>0.87</v>
      </c>
      <c r="Q63" s="11">
        <v>3</v>
      </c>
      <c r="R63" s="11" t="s">
        <v>69</v>
      </c>
      <c r="S63" s="11"/>
      <c r="T63" s="11"/>
      <c r="U63" s="11" t="s">
        <v>70</v>
      </c>
      <c r="V63" s="24">
        <v>0</v>
      </c>
    </row>
    <row r="64" spans="1:22" ht="45" x14ac:dyDescent="0.25">
      <c r="A64" s="62">
        <v>63</v>
      </c>
      <c r="B64" s="31" t="s">
        <v>255</v>
      </c>
      <c r="C64" s="28" t="s">
        <v>256</v>
      </c>
      <c r="D64" s="17" t="s">
        <v>122</v>
      </c>
      <c r="E64" s="17" t="s">
        <v>170</v>
      </c>
      <c r="F64" s="17" t="s">
        <v>65</v>
      </c>
      <c r="G64" s="18">
        <v>95</v>
      </c>
      <c r="H64" s="18" t="s">
        <v>171</v>
      </c>
      <c r="I64" s="19"/>
      <c r="J64" s="18" t="s">
        <v>257</v>
      </c>
      <c r="K64" s="18" t="s">
        <v>68</v>
      </c>
      <c r="L64" s="18">
        <v>2</v>
      </c>
      <c r="M64" s="18">
        <v>2</v>
      </c>
      <c r="N64" s="18">
        <v>1</v>
      </c>
      <c r="O64" s="18">
        <v>50</v>
      </c>
      <c r="P64" s="18" t="s">
        <v>258</v>
      </c>
      <c r="Q64" s="18">
        <v>2</v>
      </c>
      <c r="R64" s="18" t="s">
        <v>69</v>
      </c>
      <c r="S64" s="18"/>
      <c r="T64" s="18"/>
      <c r="U64" s="18" t="s">
        <v>70</v>
      </c>
      <c r="V64" s="20">
        <v>0</v>
      </c>
    </row>
    <row r="65" spans="1:22" ht="33.75" x14ac:dyDescent="0.25">
      <c r="A65" s="62">
        <v>64</v>
      </c>
      <c r="B65" s="32" t="s">
        <v>259</v>
      </c>
      <c r="C65" s="27" t="s">
        <v>256</v>
      </c>
      <c r="D65" s="22" t="s">
        <v>122</v>
      </c>
      <c r="E65" s="22" t="s">
        <v>170</v>
      </c>
      <c r="F65" s="22" t="s">
        <v>65</v>
      </c>
      <c r="G65" s="11">
        <v>95</v>
      </c>
      <c r="H65" s="11" t="s">
        <v>171</v>
      </c>
      <c r="I65" s="23">
        <v>34</v>
      </c>
      <c r="J65" s="11" t="s">
        <v>173</v>
      </c>
      <c r="K65" s="11" t="s">
        <v>115</v>
      </c>
      <c r="L65" s="11">
        <v>2</v>
      </c>
      <c r="M65" s="11">
        <v>2</v>
      </c>
      <c r="N65" s="11"/>
      <c r="O65" s="11">
        <v>10</v>
      </c>
      <c r="P65" s="11" t="s">
        <v>258</v>
      </c>
      <c r="Q65" s="11">
        <v>2</v>
      </c>
      <c r="R65" s="11" t="s">
        <v>69</v>
      </c>
      <c r="S65" s="11"/>
      <c r="T65" s="11"/>
      <c r="U65" s="11" t="s">
        <v>70</v>
      </c>
      <c r="V65" s="24">
        <v>0</v>
      </c>
    </row>
    <row r="66" spans="1:22" x14ac:dyDescent="0.25">
      <c r="A66" s="62">
        <v>65</v>
      </c>
      <c r="B66" s="25" t="s">
        <v>260</v>
      </c>
      <c r="C66" s="17" t="s">
        <v>261</v>
      </c>
      <c r="D66" s="17" t="s">
        <v>82</v>
      </c>
      <c r="E66" s="17" t="s">
        <v>262</v>
      </c>
      <c r="F66" s="17"/>
      <c r="G66" s="18">
        <v>91</v>
      </c>
      <c r="H66" s="18" t="s">
        <v>149</v>
      </c>
      <c r="I66" s="19" t="s">
        <v>263</v>
      </c>
      <c r="J66" s="18" t="s">
        <v>264</v>
      </c>
      <c r="K66" s="18" t="s">
        <v>85</v>
      </c>
      <c r="L66" s="18">
        <v>1</v>
      </c>
      <c r="M66" s="18">
        <v>1</v>
      </c>
      <c r="N66" s="18">
        <v>3</v>
      </c>
      <c r="O66" s="18"/>
      <c r="P66" s="18"/>
      <c r="Q66" s="18">
        <v>1</v>
      </c>
      <c r="R66" s="18" t="s">
        <v>70</v>
      </c>
      <c r="S66" s="18" t="s">
        <v>64</v>
      </c>
      <c r="T66" s="18" t="s">
        <v>79</v>
      </c>
      <c r="U66" s="18" t="s">
        <v>69</v>
      </c>
      <c r="V66" s="20">
        <v>2</v>
      </c>
    </row>
    <row r="67" spans="1:22" x14ac:dyDescent="0.25">
      <c r="A67" s="62">
        <v>66</v>
      </c>
      <c r="B67" s="21" t="s">
        <v>265</v>
      </c>
      <c r="C67" s="27" t="s">
        <v>266</v>
      </c>
      <c r="D67" s="22">
        <v>2</v>
      </c>
      <c r="E67" s="22" t="s">
        <v>267</v>
      </c>
      <c r="F67" s="22"/>
      <c r="G67" s="11">
        <v>95</v>
      </c>
      <c r="H67" s="11" t="s">
        <v>149</v>
      </c>
      <c r="I67" s="23" t="s">
        <v>263</v>
      </c>
      <c r="J67" s="11" t="s">
        <v>268</v>
      </c>
      <c r="K67" s="11" t="s">
        <v>85</v>
      </c>
      <c r="L67" s="11">
        <v>1</v>
      </c>
      <c r="M67" s="11">
        <v>1</v>
      </c>
      <c r="N67" s="11" t="s">
        <v>269</v>
      </c>
      <c r="O67" s="11"/>
      <c r="P67" s="11"/>
      <c r="Q67" s="11">
        <v>1</v>
      </c>
      <c r="R67" s="11" t="s">
        <v>70</v>
      </c>
      <c r="S67" s="11" t="s">
        <v>64</v>
      </c>
      <c r="T67" s="11" t="s">
        <v>79</v>
      </c>
      <c r="U67" s="11" t="s">
        <v>69</v>
      </c>
      <c r="V67" s="24">
        <v>2</v>
      </c>
    </row>
    <row r="68" spans="1:22" x14ac:dyDescent="0.25">
      <c r="A68" s="62">
        <v>67</v>
      </c>
      <c r="B68" s="25" t="s">
        <v>270</v>
      </c>
      <c r="C68" s="17" t="s">
        <v>271</v>
      </c>
      <c r="D68" s="17" t="s">
        <v>122</v>
      </c>
      <c r="E68" s="17" t="s">
        <v>272</v>
      </c>
      <c r="F68" s="17" t="s">
        <v>75</v>
      </c>
      <c r="G68" s="18">
        <v>95</v>
      </c>
      <c r="H68" s="18" t="s">
        <v>149</v>
      </c>
      <c r="I68" s="19" t="s">
        <v>273</v>
      </c>
      <c r="J68" s="18" t="s">
        <v>274</v>
      </c>
      <c r="K68" s="18" t="s">
        <v>68</v>
      </c>
      <c r="L68" s="18">
        <v>2</v>
      </c>
      <c r="M68" s="18">
        <v>2</v>
      </c>
      <c r="N68" s="18"/>
      <c r="O68" s="18">
        <v>50</v>
      </c>
      <c r="P68" s="18"/>
      <c r="Q68" s="18">
        <v>2</v>
      </c>
      <c r="R68" s="18" t="s">
        <v>70</v>
      </c>
      <c r="S68" s="18" t="s">
        <v>151</v>
      </c>
      <c r="T68" s="18" t="s">
        <v>92</v>
      </c>
      <c r="U68" s="18" t="s">
        <v>69</v>
      </c>
      <c r="V68" s="20">
        <v>2</v>
      </c>
    </row>
    <row r="69" spans="1:22" x14ac:dyDescent="0.25">
      <c r="A69" s="62">
        <v>68</v>
      </c>
      <c r="B69" s="21" t="s">
        <v>275</v>
      </c>
      <c r="C69" s="22" t="s">
        <v>276</v>
      </c>
      <c r="D69" s="22" t="s">
        <v>73</v>
      </c>
      <c r="E69" s="22" t="s">
        <v>131</v>
      </c>
      <c r="F69" s="22" t="s">
        <v>75</v>
      </c>
      <c r="G69" s="11">
        <v>95</v>
      </c>
      <c r="H69" s="11" t="s">
        <v>124</v>
      </c>
      <c r="I69" s="23"/>
      <c r="J69" s="11" t="s">
        <v>194</v>
      </c>
      <c r="K69" s="11" t="s">
        <v>68</v>
      </c>
      <c r="L69" s="11">
        <v>2</v>
      </c>
      <c r="M69" s="11">
        <v>2</v>
      </c>
      <c r="N69" s="11"/>
      <c r="O69" s="11">
        <v>40</v>
      </c>
      <c r="P69" s="11">
        <v>0.76</v>
      </c>
      <c r="Q69" s="11">
        <v>2</v>
      </c>
      <c r="R69" s="11" t="s">
        <v>69</v>
      </c>
      <c r="S69" s="11" t="s">
        <v>151</v>
      </c>
      <c r="T69" s="11" t="s">
        <v>103</v>
      </c>
      <c r="U69" s="11" t="s">
        <v>69</v>
      </c>
      <c r="V69" s="24">
        <v>1</v>
      </c>
    </row>
    <row r="70" spans="1:22" x14ac:dyDescent="0.25">
      <c r="A70" s="62">
        <v>69</v>
      </c>
      <c r="B70" s="25" t="s">
        <v>277</v>
      </c>
      <c r="C70" s="17" t="s">
        <v>278</v>
      </c>
      <c r="D70" s="17" t="s">
        <v>73</v>
      </c>
      <c r="E70" s="17" t="s">
        <v>74</v>
      </c>
      <c r="F70" s="17" t="s">
        <v>75</v>
      </c>
      <c r="G70" s="18">
        <v>95</v>
      </c>
      <c r="H70" s="18" t="s">
        <v>76</v>
      </c>
      <c r="I70" s="19">
        <v>27</v>
      </c>
      <c r="J70" s="18" t="s">
        <v>73</v>
      </c>
      <c r="K70" s="18" t="s">
        <v>68</v>
      </c>
      <c r="L70" s="18">
        <v>1</v>
      </c>
      <c r="M70" s="18">
        <v>1</v>
      </c>
      <c r="N70" s="18"/>
      <c r="O70" s="18"/>
      <c r="P70" s="18">
        <v>0.9</v>
      </c>
      <c r="Q70" s="18">
        <v>1</v>
      </c>
      <c r="R70" s="18" t="s">
        <v>69</v>
      </c>
      <c r="S70" s="18" t="s">
        <v>200</v>
      </c>
      <c r="T70" s="18" t="s">
        <v>79</v>
      </c>
      <c r="U70" s="18" t="s">
        <v>69</v>
      </c>
      <c r="V70" s="20">
        <v>1</v>
      </c>
    </row>
    <row r="71" spans="1:22" ht="22.5" x14ac:dyDescent="0.25">
      <c r="A71" s="62">
        <v>70</v>
      </c>
      <c r="B71" s="21" t="s">
        <v>279</v>
      </c>
      <c r="C71" s="22" t="s">
        <v>278</v>
      </c>
      <c r="D71" s="22" t="s">
        <v>73</v>
      </c>
      <c r="E71" s="22" t="s">
        <v>74</v>
      </c>
      <c r="F71" s="22" t="s">
        <v>75</v>
      </c>
      <c r="G71" s="11">
        <v>95</v>
      </c>
      <c r="H71" s="11" t="s">
        <v>76</v>
      </c>
      <c r="I71" s="23"/>
      <c r="J71" s="11" t="s">
        <v>73</v>
      </c>
      <c r="K71" s="11" t="s">
        <v>68</v>
      </c>
      <c r="L71" s="11">
        <v>2</v>
      </c>
      <c r="M71" s="11">
        <v>2</v>
      </c>
      <c r="N71" s="11"/>
      <c r="O71" s="11">
        <v>50</v>
      </c>
      <c r="P71" s="11">
        <v>0.87</v>
      </c>
      <c r="Q71" s="11">
        <v>2</v>
      </c>
      <c r="R71" s="11" t="s">
        <v>69</v>
      </c>
      <c r="S71" s="11" t="s">
        <v>200</v>
      </c>
      <c r="T71" s="11" t="s">
        <v>79</v>
      </c>
      <c r="U71" s="11" t="s">
        <v>69</v>
      </c>
      <c r="V71" s="24">
        <v>1</v>
      </c>
    </row>
    <row r="72" spans="1:22" x14ac:dyDescent="0.25">
      <c r="A72" s="62">
        <v>71</v>
      </c>
      <c r="B72" s="25" t="s">
        <v>280</v>
      </c>
      <c r="C72" s="17" t="s">
        <v>278</v>
      </c>
      <c r="D72" s="17" t="s">
        <v>73</v>
      </c>
      <c r="E72" s="17" t="s">
        <v>74</v>
      </c>
      <c r="F72" s="17" t="s">
        <v>75</v>
      </c>
      <c r="G72" s="18">
        <v>95</v>
      </c>
      <c r="H72" s="18" t="s">
        <v>76</v>
      </c>
      <c r="I72" s="19"/>
      <c r="J72" s="18" t="s">
        <v>73</v>
      </c>
      <c r="K72" s="18" t="s">
        <v>68</v>
      </c>
      <c r="L72" s="18">
        <v>2</v>
      </c>
      <c r="M72" s="18">
        <v>2</v>
      </c>
      <c r="N72" s="18"/>
      <c r="O72" s="18">
        <v>45</v>
      </c>
      <c r="P72" s="18">
        <v>0.89</v>
      </c>
      <c r="Q72" s="18">
        <v>2</v>
      </c>
      <c r="R72" s="18" t="s">
        <v>69</v>
      </c>
      <c r="S72" s="18" t="s">
        <v>116</v>
      </c>
      <c r="T72" s="18" t="s">
        <v>79</v>
      </c>
      <c r="U72" s="18" t="s">
        <v>69</v>
      </c>
      <c r="V72" s="20">
        <v>1</v>
      </c>
    </row>
    <row r="73" spans="1:22" x14ac:dyDescent="0.25">
      <c r="A73" s="62">
        <v>72</v>
      </c>
      <c r="B73" s="21" t="s">
        <v>281</v>
      </c>
      <c r="C73" s="22" t="s">
        <v>278</v>
      </c>
      <c r="D73" s="22" t="s">
        <v>73</v>
      </c>
      <c r="E73" s="22" t="s">
        <v>74</v>
      </c>
      <c r="F73" s="22" t="s">
        <v>75</v>
      </c>
      <c r="G73" s="11">
        <v>95</v>
      </c>
      <c r="H73" s="11" t="s">
        <v>76</v>
      </c>
      <c r="I73" s="23"/>
      <c r="J73" s="11" t="s">
        <v>73</v>
      </c>
      <c r="K73" s="11" t="s">
        <v>68</v>
      </c>
      <c r="L73" s="11">
        <v>2</v>
      </c>
      <c r="M73" s="11">
        <v>2</v>
      </c>
      <c r="N73" s="11"/>
      <c r="O73" s="11">
        <v>40</v>
      </c>
      <c r="P73" s="11">
        <v>0.88</v>
      </c>
      <c r="Q73" s="11">
        <v>2</v>
      </c>
      <c r="R73" s="11" t="s">
        <v>69</v>
      </c>
      <c r="S73" s="11" t="s">
        <v>116</v>
      </c>
      <c r="T73" s="11" t="s">
        <v>79</v>
      </c>
      <c r="U73" s="11" t="s">
        <v>69</v>
      </c>
      <c r="V73" s="24">
        <v>1</v>
      </c>
    </row>
    <row r="74" spans="1:22" x14ac:dyDescent="0.25">
      <c r="A74" s="62">
        <v>73</v>
      </c>
      <c r="B74" s="25" t="s">
        <v>282</v>
      </c>
      <c r="C74" s="17" t="s">
        <v>278</v>
      </c>
      <c r="D74" s="17" t="s">
        <v>73</v>
      </c>
      <c r="E74" s="17" t="s">
        <v>74</v>
      </c>
      <c r="F74" s="17" t="s">
        <v>75</v>
      </c>
      <c r="G74" s="18">
        <v>95</v>
      </c>
      <c r="H74" s="18" t="s">
        <v>76</v>
      </c>
      <c r="I74" s="19"/>
      <c r="J74" s="18" t="s">
        <v>73</v>
      </c>
      <c r="K74" s="18" t="s">
        <v>68</v>
      </c>
      <c r="L74" s="18">
        <v>2</v>
      </c>
      <c r="M74" s="18">
        <v>2</v>
      </c>
      <c r="N74" s="18"/>
      <c r="O74" s="18">
        <v>50</v>
      </c>
      <c r="P74" s="18">
        <v>0.87</v>
      </c>
      <c r="Q74" s="18">
        <v>2</v>
      </c>
      <c r="R74" s="18" t="s">
        <v>69</v>
      </c>
      <c r="S74" s="18" t="s">
        <v>78</v>
      </c>
      <c r="T74" s="18" t="s">
        <v>79</v>
      </c>
      <c r="U74" s="18" t="s">
        <v>69</v>
      </c>
      <c r="V74" s="20">
        <v>1</v>
      </c>
    </row>
    <row r="75" spans="1:22" x14ac:dyDescent="0.25">
      <c r="A75" s="62">
        <v>74</v>
      </c>
      <c r="B75" s="21" t="s">
        <v>283</v>
      </c>
      <c r="C75" s="22" t="s">
        <v>284</v>
      </c>
      <c r="D75" s="22" t="s">
        <v>63</v>
      </c>
      <c r="E75" s="22" t="s">
        <v>64</v>
      </c>
      <c r="F75" s="22" t="s">
        <v>75</v>
      </c>
      <c r="G75" s="11">
        <v>95</v>
      </c>
      <c r="H75" s="11" t="s">
        <v>66</v>
      </c>
      <c r="I75" s="23"/>
      <c r="J75" s="11" t="s">
        <v>285</v>
      </c>
      <c r="K75" s="11" t="s">
        <v>68</v>
      </c>
      <c r="L75" s="11">
        <v>2</v>
      </c>
      <c r="M75" s="11">
        <v>2</v>
      </c>
      <c r="N75" s="11"/>
      <c r="O75" s="11">
        <v>25</v>
      </c>
      <c r="P75" s="11">
        <v>1.02</v>
      </c>
      <c r="Q75" s="11">
        <v>2</v>
      </c>
      <c r="R75" s="11" t="s">
        <v>70</v>
      </c>
      <c r="S75" s="11"/>
      <c r="T75" s="11"/>
      <c r="U75" s="11" t="s">
        <v>70</v>
      </c>
      <c r="V75" s="24">
        <v>2</v>
      </c>
    </row>
    <row r="76" spans="1:22" ht="22.5" x14ac:dyDescent="0.25">
      <c r="A76" s="62">
        <v>75</v>
      </c>
      <c r="B76" s="16" t="s">
        <v>286</v>
      </c>
      <c r="C76" s="17" t="s">
        <v>287</v>
      </c>
      <c r="D76" s="17" t="s">
        <v>122</v>
      </c>
      <c r="E76" s="17" t="s">
        <v>232</v>
      </c>
      <c r="F76" s="17" t="s">
        <v>75</v>
      </c>
      <c r="G76" s="18">
        <v>97</v>
      </c>
      <c r="H76" s="18" t="s">
        <v>171</v>
      </c>
      <c r="I76" s="19">
        <v>34</v>
      </c>
      <c r="J76" s="18" t="s">
        <v>122</v>
      </c>
      <c r="K76" s="18" t="s">
        <v>115</v>
      </c>
      <c r="L76" s="18">
        <v>2</v>
      </c>
      <c r="M76" s="18">
        <v>3</v>
      </c>
      <c r="N76" s="18"/>
      <c r="O76" s="18">
        <v>10</v>
      </c>
      <c r="P76" s="18"/>
      <c r="Q76" s="18">
        <v>3</v>
      </c>
      <c r="R76" s="18" t="s">
        <v>69</v>
      </c>
      <c r="S76" s="18"/>
      <c r="T76" s="18"/>
      <c r="U76" s="18" t="s">
        <v>70</v>
      </c>
      <c r="V76" s="20">
        <v>0</v>
      </c>
    </row>
    <row r="77" spans="1:22" ht="22.5" x14ac:dyDescent="0.25">
      <c r="A77" s="62">
        <v>76</v>
      </c>
      <c r="B77" s="29" t="s">
        <v>288</v>
      </c>
      <c r="C77" s="22" t="s">
        <v>287</v>
      </c>
      <c r="D77" s="22" t="s">
        <v>122</v>
      </c>
      <c r="E77" s="22" t="s">
        <v>232</v>
      </c>
      <c r="F77" s="22" t="s">
        <v>65</v>
      </c>
      <c r="G77" s="11">
        <v>97</v>
      </c>
      <c r="H77" s="11" t="s">
        <v>171</v>
      </c>
      <c r="I77" s="23">
        <v>34</v>
      </c>
      <c r="J77" s="11" t="s">
        <v>122</v>
      </c>
      <c r="K77" s="11" t="s">
        <v>115</v>
      </c>
      <c r="L77" s="11">
        <v>2</v>
      </c>
      <c r="M77" s="11">
        <v>3</v>
      </c>
      <c r="N77" s="11"/>
      <c r="O77" s="11">
        <v>10</v>
      </c>
      <c r="P77" s="11"/>
      <c r="Q77" s="11">
        <v>3</v>
      </c>
      <c r="R77" s="11" t="s">
        <v>69</v>
      </c>
      <c r="S77" s="11"/>
      <c r="T77" s="11"/>
      <c r="U77" s="11" t="s">
        <v>70</v>
      </c>
      <c r="V77" s="24">
        <v>0</v>
      </c>
    </row>
    <row r="78" spans="1:22" x14ac:dyDescent="0.25">
      <c r="A78" s="62">
        <v>77</v>
      </c>
      <c r="B78" s="25" t="s">
        <v>289</v>
      </c>
      <c r="C78" s="17" t="s">
        <v>290</v>
      </c>
      <c r="D78" s="17" t="s">
        <v>122</v>
      </c>
      <c r="E78" s="17" t="s">
        <v>123</v>
      </c>
      <c r="F78" s="17" t="s">
        <v>75</v>
      </c>
      <c r="G78" s="18">
        <v>97</v>
      </c>
      <c r="H78" s="18" t="s">
        <v>124</v>
      </c>
      <c r="I78" s="19">
        <v>34</v>
      </c>
      <c r="J78" s="18" t="s">
        <v>291</v>
      </c>
      <c r="K78" s="18" t="s">
        <v>115</v>
      </c>
      <c r="L78" s="18">
        <v>2</v>
      </c>
      <c r="M78" s="18">
        <v>3</v>
      </c>
      <c r="N78" s="18"/>
      <c r="O78" s="18">
        <v>10</v>
      </c>
      <c r="P78" s="18">
        <v>1.08</v>
      </c>
      <c r="Q78" s="18">
        <v>3</v>
      </c>
      <c r="R78" s="18" t="s">
        <v>69</v>
      </c>
      <c r="S78" s="18" t="s">
        <v>78</v>
      </c>
      <c r="T78" s="18" t="s">
        <v>79</v>
      </c>
      <c r="U78" s="18" t="s">
        <v>69</v>
      </c>
      <c r="V78" s="20">
        <v>1</v>
      </c>
    </row>
    <row r="79" spans="1:22" x14ac:dyDescent="0.25">
      <c r="A79" s="62">
        <v>78</v>
      </c>
      <c r="B79" s="21" t="s">
        <v>292</v>
      </c>
      <c r="C79" s="22" t="s">
        <v>293</v>
      </c>
      <c r="D79" s="22" t="s">
        <v>73</v>
      </c>
      <c r="E79" s="22" t="s">
        <v>74</v>
      </c>
      <c r="F79" s="22" t="s">
        <v>75</v>
      </c>
      <c r="G79" s="11">
        <v>95</v>
      </c>
      <c r="H79" s="11" t="s">
        <v>149</v>
      </c>
      <c r="I79" s="23" t="s">
        <v>294</v>
      </c>
      <c r="J79" s="11" t="s">
        <v>295</v>
      </c>
      <c r="K79" s="11" t="s">
        <v>68</v>
      </c>
      <c r="L79" s="11">
        <v>2</v>
      </c>
      <c r="M79" s="11">
        <v>2</v>
      </c>
      <c r="N79" s="11">
        <v>3</v>
      </c>
      <c r="O79" s="11">
        <v>50</v>
      </c>
      <c r="P79" s="11">
        <v>0.88</v>
      </c>
      <c r="Q79" s="11">
        <v>2</v>
      </c>
      <c r="R79" s="11" t="s">
        <v>69</v>
      </c>
      <c r="S79" s="11" t="s">
        <v>64</v>
      </c>
      <c r="T79" s="11" t="s">
        <v>79</v>
      </c>
      <c r="U79" s="11" t="s">
        <v>69</v>
      </c>
      <c r="V79" s="24">
        <v>1</v>
      </c>
    </row>
    <row r="80" spans="1:22" x14ac:dyDescent="0.25">
      <c r="A80" s="62">
        <v>79</v>
      </c>
      <c r="B80" s="25" t="s">
        <v>296</v>
      </c>
      <c r="C80" s="17" t="s">
        <v>297</v>
      </c>
      <c r="D80" s="17" t="s">
        <v>73</v>
      </c>
      <c r="E80" s="17" t="s">
        <v>74</v>
      </c>
      <c r="F80" s="17" t="s">
        <v>75</v>
      </c>
      <c r="G80" s="18">
        <v>97</v>
      </c>
      <c r="H80" s="18" t="s">
        <v>149</v>
      </c>
      <c r="I80" s="19"/>
      <c r="J80" s="18" t="s">
        <v>162</v>
      </c>
      <c r="K80" s="18" t="s">
        <v>115</v>
      </c>
      <c r="L80" s="18">
        <v>2</v>
      </c>
      <c r="M80" s="18">
        <v>3</v>
      </c>
      <c r="N80" s="18"/>
      <c r="O80" s="18">
        <v>10</v>
      </c>
      <c r="P80" s="18" t="s">
        <v>298</v>
      </c>
      <c r="Q80" s="18">
        <v>3</v>
      </c>
      <c r="R80" s="18" t="s">
        <v>69</v>
      </c>
      <c r="S80" s="18" t="s">
        <v>116</v>
      </c>
      <c r="T80" s="18" t="s">
        <v>79</v>
      </c>
      <c r="U80" s="18" t="s">
        <v>69</v>
      </c>
      <c r="V80" s="20">
        <v>1</v>
      </c>
    </row>
    <row r="81" spans="1:22" ht="22.5" x14ac:dyDescent="0.25">
      <c r="A81" s="62">
        <v>80</v>
      </c>
      <c r="B81" s="21" t="s">
        <v>299</v>
      </c>
      <c r="C81" s="22" t="s">
        <v>297</v>
      </c>
      <c r="D81" s="22" t="s">
        <v>73</v>
      </c>
      <c r="E81" s="22" t="s">
        <v>74</v>
      </c>
      <c r="F81" s="22" t="s">
        <v>75</v>
      </c>
      <c r="G81" s="11">
        <v>95</v>
      </c>
      <c r="H81" s="11" t="s">
        <v>149</v>
      </c>
      <c r="I81" s="23">
        <v>29</v>
      </c>
      <c r="J81" s="11" t="s">
        <v>162</v>
      </c>
      <c r="K81" s="11" t="s">
        <v>68</v>
      </c>
      <c r="L81" s="11">
        <v>2</v>
      </c>
      <c r="M81" s="11">
        <v>2</v>
      </c>
      <c r="N81" s="11"/>
      <c r="O81" s="11">
        <v>50</v>
      </c>
      <c r="P81" s="11"/>
      <c r="Q81" s="11">
        <v>2</v>
      </c>
      <c r="R81" s="11" t="s">
        <v>69</v>
      </c>
      <c r="S81" s="11" t="s">
        <v>116</v>
      </c>
      <c r="T81" s="11" t="s">
        <v>79</v>
      </c>
      <c r="U81" s="11" t="s">
        <v>69</v>
      </c>
      <c r="V81" s="24">
        <v>1</v>
      </c>
    </row>
    <row r="82" spans="1:22" ht="22.5" x14ac:dyDescent="0.25">
      <c r="A82" s="62">
        <v>81</v>
      </c>
      <c r="B82" s="25" t="s">
        <v>300</v>
      </c>
      <c r="C82" s="17" t="s">
        <v>297</v>
      </c>
      <c r="D82" s="17" t="s">
        <v>73</v>
      </c>
      <c r="E82" s="17" t="s">
        <v>74</v>
      </c>
      <c r="F82" s="17" t="s">
        <v>75</v>
      </c>
      <c r="G82" s="18">
        <v>95</v>
      </c>
      <c r="H82" s="18" t="s">
        <v>149</v>
      </c>
      <c r="I82" s="19">
        <v>29</v>
      </c>
      <c r="J82" s="18" t="s">
        <v>162</v>
      </c>
      <c r="K82" s="18" t="s">
        <v>68</v>
      </c>
      <c r="L82" s="18">
        <v>2</v>
      </c>
      <c r="M82" s="18">
        <v>2</v>
      </c>
      <c r="N82" s="18"/>
      <c r="O82" s="18">
        <v>35</v>
      </c>
      <c r="P82" s="18"/>
      <c r="Q82" s="18">
        <v>2</v>
      </c>
      <c r="R82" s="18" t="s">
        <v>69</v>
      </c>
      <c r="S82" s="18" t="s">
        <v>116</v>
      </c>
      <c r="T82" s="18" t="s">
        <v>79</v>
      </c>
      <c r="U82" s="18" t="s">
        <v>69</v>
      </c>
      <c r="V82" s="20">
        <v>1</v>
      </c>
    </row>
    <row r="83" spans="1:22" ht="22.5" x14ac:dyDescent="0.25">
      <c r="A83" s="62">
        <v>82</v>
      </c>
      <c r="B83" s="21" t="s">
        <v>301</v>
      </c>
      <c r="C83" s="22" t="s">
        <v>297</v>
      </c>
      <c r="D83" s="22" t="s">
        <v>73</v>
      </c>
      <c r="E83" s="22" t="s">
        <v>74</v>
      </c>
      <c r="F83" s="22" t="s">
        <v>75</v>
      </c>
      <c r="G83" s="11">
        <v>95</v>
      </c>
      <c r="H83" s="11" t="s">
        <v>149</v>
      </c>
      <c r="I83" s="23" t="s">
        <v>302</v>
      </c>
      <c r="J83" s="11" t="s">
        <v>162</v>
      </c>
      <c r="K83" s="11" t="s">
        <v>68</v>
      </c>
      <c r="L83" s="11">
        <v>2</v>
      </c>
      <c r="M83" s="11">
        <v>2</v>
      </c>
      <c r="N83" s="11">
        <v>3</v>
      </c>
      <c r="O83" s="11">
        <v>50</v>
      </c>
      <c r="P83" s="11"/>
      <c r="Q83" s="11">
        <v>2</v>
      </c>
      <c r="R83" s="11" t="s">
        <v>69</v>
      </c>
      <c r="S83" s="11" t="s">
        <v>116</v>
      </c>
      <c r="T83" s="11" t="s">
        <v>79</v>
      </c>
      <c r="U83" s="11" t="s">
        <v>69</v>
      </c>
      <c r="V83" s="24">
        <v>1</v>
      </c>
    </row>
    <row r="84" spans="1:22" ht="22.5" x14ac:dyDescent="0.25">
      <c r="A84" s="62">
        <v>83</v>
      </c>
      <c r="B84" s="25" t="s">
        <v>303</v>
      </c>
      <c r="C84" s="17" t="s">
        <v>297</v>
      </c>
      <c r="D84" s="17" t="s">
        <v>73</v>
      </c>
      <c r="E84" s="17" t="s">
        <v>74</v>
      </c>
      <c r="F84" s="17" t="s">
        <v>75</v>
      </c>
      <c r="G84" s="18">
        <v>95</v>
      </c>
      <c r="H84" s="18" t="s">
        <v>149</v>
      </c>
      <c r="I84" s="19">
        <v>29</v>
      </c>
      <c r="J84" s="18" t="s">
        <v>162</v>
      </c>
      <c r="K84" s="18" t="s">
        <v>68</v>
      </c>
      <c r="L84" s="18">
        <v>1</v>
      </c>
      <c r="M84" s="18">
        <v>1</v>
      </c>
      <c r="N84" s="18"/>
      <c r="O84" s="18"/>
      <c r="P84" s="18"/>
      <c r="Q84" s="18">
        <v>1</v>
      </c>
      <c r="R84" s="18" t="s">
        <v>69</v>
      </c>
      <c r="S84" s="18" t="s">
        <v>116</v>
      </c>
      <c r="T84" s="18" t="s">
        <v>79</v>
      </c>
      <c r="U84" s="18" t="s">
        <v>69</v>
      </c>
      <c r="V84" s="20">
        <v>1</v>
      </c>
    </row>
    <row r="85" spans="1:22" ht="22.5" x14ac:dyDescent="0.25">
      <c r="A85" s="62">
        <v>84</v>
      </c>
      <c r="B85" s="21" t="s">
        <v>304</v>
      </c>
      <c r="C85" s="22" t="s">
        <v>305</v>
      </c>
      <c r="D85" s="22" t="s">
        <v>63</v>
      </c>
      <c r="E85" s="22" t="s">
        <v>306</v>
      </c>
      <c r="F85" s="22" t="s">
        <v>75</v>
      </c>
      <c r="G85" s="11">
        <v>95</v>
      </c>
      <c r="H85" s="11" t="s">
        <v>149</v>
      </c>
      <c r="I85" s="23"/>
      <c r="J85" s="11" t="s">
        <v>307</v>
      </c>
      <c r="K85" s="11" t="s">
        <v>68</v>
      </c>
      <c r="L85" s="11">
        <v>2</v>
      </c>
      <c r="M85" s="11">
        <v>2</v>
      </c>
      <c r="N85" s="11"/>
      <c r="O85" s="11">
        <v>25</v>
      </c>
      <c r="P85" s="11">
        <v>1.1000000000000001</v>
      </c>
      <c r="Q85" s="11">
        <v>2</v>
      </c>
      <c r="R85" s="11" t="s">
        <v>70</v>
      </c>
      <c r="S85" s="11" t="s">
        <v>64</v>
      </c>
      <c r="T85" s="11" t="s">
        <v>99</v>
      </c>
      <c r="U85" s="11" t="s">
        <v>69</v>
      </c>
      <c r="V85" s="24">
        <v>2</v>
      </c>
    </row>
    <row r="86" spans="1:22" ht="33.75" x14ac:dyDescent="0.25">
      <c r="A86" s="62">
        <v>85</v>
      </c>
      <c r="B86" s="25" t="s">
        <v>308</v>
      </c>
      <c r="C86" s="17" t="s">
        <v>309</v>
      </c>
      <c r="D86" s="17" t="s">
        <v>122</v>
      </c>
      <c r="E86" s="17" t="s">
        <v>123</v>
      </c>
      <c r="F86" s="17" t="s">
        <v>75</v>
      </c>
      <c r="G86" s="18">
        <v>97</v>
      </c>
      <c r="H86" s="18" t="s">
        <v>124</v>
      </c>
      <c r="I86" s="19">
        <v>34</v>
      </c>
      <c r="J86" s="18" t="s">
        <v>310</v>
      </c>
      <c r="K86" s="18" t="s">
        <v>115</v>
      </c>
      <c r="L86" s="18">
        <v>3</v>
      </c>
      <c r="M86" s="18">
        <v>3</v>
      </c>
      <c r="N86" s="18"/>
      <c r="O86" s="18"/>
      <c r="P86" s="18">
        <v>0.95</v>
      </c>
      <c r="Q86" s="18">
        <v>3</v>
      </c>
      <c r="R86" s="18" t="s">
        <v>69</v>
      </c>
      <c r="S86" s="18" t="s">
        <v>116</v>
      </c>
      <c r="T86" s="18" t="s">
        <v>79</v>
      </c>
      <c r="U86" s="18" t="s">
        <v>69</v>
      </c>
      <c r="V86" s="20">
        <v>1</v>
      </c>
    </row>
    <row r="87" spans="1:22" ht="33.75" x14ac:dyDescent="0.25">
      <c r="A87" s="62">
        <v>86</v>
      </c>
      <c r="B87" s="21" t="s">
        <v>311</v>
      </c>
      <c r="C87" s="22" t="s">
        <v>309</v>
      </c>
      <c r="D87" s="22" t="s">
        <v>122</v>
      </c>
      <c r="E87" s="22" t="s">
        <v>123</v>
      </c>
      <c r="F87" s="22" t="s">
        <v>75</v>
      </c>
      <c r="G87" s="11">
        <v>95</v>
      </c>
      <c r="H87" s="11" t="s">
        <v>124</v>
      </c>
      <c r="I87" s="23" t="s">
        <v>312</v>
      </c>
      <c r="J87" s="11" t="s">
        <v>310</v>
      </c>
      <c r="K87" s="11" t="s">
        <v>115</v>
      </c>
      <c r="L87" s="11">
        <v>2</v>
      </c>
      <c r="M87" s="11">
        <v>3</v>
      </c>
      <c r="N87" s="11"/>
      <c r="O87" s="11">
        <v>10</v>
      </c>
      <c r="P87" s="11">
        <v>0.9</v>
      </c>
      <c r="Q87" s="11">
        <v>3</v>
      </c>
      <c r="R87" s="11" t="s">
        <v>69</v>
      </c>
      <c r="S87" s="11" t="s">
        <v>78</v>
      </c>
      <c r="T87" s="11" t="s">
        <v>105</v>
      </c>
      <c r="U87" s="11" t="s">
        <v>69</v>
      </c>
      <c r="V87" s="24">
        <v>1</v>
      </c>
    </row>
    <row r="88" spans="1:22" ht="33.75" x14ac:dyDescent="0.25">
      <c r="A88" s="62">
        <v>87</v>
      </c>
      <c r="B88" s="25" t="s">
        <v>313</v>
      </c>
      <c r="C88" s="17" t="s">
        <v>314</v>
      </c>
      <c r="D88" s="17" t="s">
        <v>122</v>
      </c>
      <c r="E88" s="17" t="s">
        <v>315</v>
      </c>
      <c r="F88" s="17" t="s">
        <v>65</v>
      </c>
      <c r="G88" s="18">
        <v>97</v>
      </c>
      <c r="H88" s="18" t="s">
        <v>171</v>
      </c>
      <c r="I88" s="19">
        <v>34</v>
      </c>
      <c r="J88" s="18" t="s">
        <v>316</v>
      </c>
      <c r="K88" s="18" t="s">
        <v>115</v>
      </c>
      <c r="L88" s="18">
        <v>4</v>
      </c>
      <c r="M88" s="18">
        <v>3</v>
      </c>
      <c r="N88" s="18"/>
      <c r="O88" s="18"/>
      <c r="P88" s="18">
        <v>1.28</v>
      </c>
      <c r="Q88" s="18">
        <v>3</v>
      </c>
      <c r="R88" s="18" t="s">
        <v>69</v>
      </c>
      <c r="S88" s="18"/>
      <c r="T88" s="18"/>
      <c r="U88" s="18" t="s">
        <v>70</v>
      </c>
      <c r="V88" s="20">
        <v>0</v>
      </c>
    </row>
    <row r="89" spans="1:22" ht="22.5" x14ac:dyDescent="0.25">
      <c r="A89" s="62">
        <v>88</v>
      </c>
      <c r="B89" s="21" t="s">
        <v>317</v>
      </c>
      <c r="C89" s="22" t="s">
        <v>314</v>
      </c>
      <c r="D89" s="22" t="s">
        <v>122</v>
      </c>
      <c r="E89" s="22" t="s">
        <v>315</v>
      </c>
      <c r="F89" s="22" t="s">
        <v>75</v>
      </c>
      <c r="G89" s="11">
        <v>95</v>
      </c>
      <c r="H89" s="11" t="s">
        <v>171</v>
      </c>
      <c r="I89" s="23"/>
      <c r="J89" s="11" t="s">
        <v>228</v>
      </c>
      <c r="K89" s="11" t="s">
        <v>115</v>
      </c>
      <c r="L89" s="11">
        <v>2</v>
      </c>
      <c r="M89" s="11">
        <v>2</v>
      </c>
      <c r="N89" s="11"/>
      <c r="O89" s="11">
        <v>40</v>
      </c>
      <c r="P89" s="11">
        <v>1.25</v>
      </c>
      <c r="Q89" s="11">
        <v>2</v>
      </c>
      <c r="R89" s="11" t="s">
        <v>69</v>
      </c>
      <c r="S89" s="11"/>
      <c r="T89" s="11"/>
      <c r="U89" s="11" t="s">
        <v>70</v>
      </c>
      <c r="V89" s="24">
        <v>0</v>
      </c>
    </row>
    <row r="90" spans="1:22" x14ac:dyDescent="0.25">
      <c r="A90" s="62">
        <v>89</v>
      </c>
      <c r="B90" s="25" t="s">
        <v>318</v>
      </c>
      <c r="C90" s="17" t="s">
        <v>314</v>
      </c>
      <c r="D90" s="17" t="s">
        <v>122</v>
      </c>
      <c r="E90" s="17" t="s">
        <v>315</v>
      </c>
      <c r="F90" s="17" t="s">
        <v>65</v>
      </c>
      <c r="G90" s="18">
        <v>97</v>
      </c>
      <c r="H90" s="18" t="s">
        <v>171</v>
      </c>
      <c r="I90" s="19">
        <v>34</v>
      </c>
      <c r="J90" s="18" t="s">
        <v>319</v>
      </c>
      <c r="K90" s="18" t="s">
        <v>115</v>
      </c>
      <c r="L90" s="18">
        <v>4</v>
      </c>
      <c r="M90" s="18">
        <v>3</v>
      </c>
      <c r="N90" s="18"/>
      <c r="O90" s="18"/>
      <c r="P90" s="18">
        <v>0.89</v>
      </c>
      <c r="Q90" s="18">
        <v>3</v>
      </c>
      <c r="R90" s="18" t="s">
        <v>69</v>
      </c>
      <c r="S90" s="18"/>
      <c r="T90" s="18"/>
      <c r="U90" s="18" t="s">
        <v>70</v>
      </c>
      <c r="V90" s="20">
        <v>0</v>
      </c>
    </row>
    <row r="91" spans="1:22" ht="33.75" x14ac:dyDescent="0.25">
      <c r="A91" s="62">
        <v>90</v>
      </c>
      <c r="B91" s="21" t="s">
        <v>320</v>
      </c>
      <c r="C91" s="22" t="s">
        <v>321</v>
      </c>
      <c r="D91" s="22" t="s">
        <v>122</v>
      </c>
      <c r="E91" s="22" t="s">
        <v>177</v>
      </c>
      <c r="F91" s="22" t="s">
        <v>119</v>
      </c>
      <c r="G91" s="11">
        <v>97</v>
      </c>
      <c r="H91" s="22" t="s">
        <v>171</v>
      </c>
      <c r="I91" s="23">
        <v>34</v>
      </c>
      <c r="J91" s="11" t="s">
        <v>122</v>
      </c>
      <c r="K91" s="11" t="s">
        <v>115</v>
      </c>
      <c r="L91" s="11">
        <v>2</v>
      </c>
      <c r="M91" s="11">
        <v>3</v>
      </c>
      <c r="N91" s="11"/>
      <c r="O91" s="11">
        <v>10</v>
      </c>
      <c r="P91" s="11"/>
      <c r="Q91" s="11">
        <v>3</v>
      </c>
      <c r="R91" s="11" t="s">
        <v>69</v>
      </c>
      <c r="S91" s="11"/>
      <c r="T91" s="11"/>
      <c r="U91" s="11" t="s">
        <v>70</v>
      </c>
      <c r="V91" s="24">
        <v>0</v>
      </c>
    </row>
    <row r="92" spans="1:22" ht="33.75" x14ac:dyDescent="0.25">
      <c r="A92" s="62">
        <v>91</v>
      </c>
      <c r="B92" s="25" t="s">
        <v>320</v>
      </c>
      <c r="C92" s="17" t="s">
        <v>321</v>
      </c>
      <c r="D92" s="17" t="s">
        <v>122</v>
      </c>
      <c r="E92" s="17" t="s">
        <v>177</v>
      </c>
      <c r="F92" s="17" t="s">
        <v>75</v>
      </c>
      <c r="G92" s="18">
        <v>97</v>
      </c>
      <c r="H92" s="17" t="s">
        <v>171</v>
      </c>
      <c r="I92" s="19">
        <v>34</v>
      </c>
      <c r="J92" s="18" t="s">
        <v>122</v>
      </c>
      <c r="K92" s="18" t="s">
        <v>115</v>
      </c>
      <c r="L92" s="18">
        <v>4</v>
      </c>
      <c r="M92" s="18">
        <v>3</v>
      </c>
      <c r="N92" s="18"/>
      <c r="O92" s="18"/>
      <c r="P92" s="18"/>
      <c r="Q92" s="18">
        <v>3</v>
      </c>
      <c r="R92" s="18" t="s">
        <v>69</v>
      </c>
      <c r="S92" s="18"/>
      <c r="T92" s="18"/>
      <c r="U92" s="18" t="s">
        <v>70</v>
      </c>
      <c r="V92" s="20">
        <v>0</v>
      </c>
    </row>
    <row r="93" spans="1:22" x14ac:dyDescent="0.25">
      <c r="A93" s="62">
        <v>92</v>
      </c>
      <c r="B93" s="33" t="s">
        <v>322</v>
      </c>
      <c r="C93" s="34" t="s">
        <v>323</v>
      </c>
      <c r="D93" s="34"/>
      <c r="E93" s="34"/>
      <c r="F93" s="34"/>
      <c r="G93" s="34">
        <v>97</v>
      </c>
      <c r="H93" s="34"/>
      <c r="I93" s="34"/>
      <c r="J93" s="34"/>
      <c r="K93" s="35"/>
      <c r="L93" s="35"/>
      <c r="M93" s="35"/>
      <c r="N93" s="35"/>
      <c r="O93" s="35">
        <v>50</v>
      </c>
      <c r="P93" s="35">
        <v>0.88</v>
      </c>
      <c r="Q93" s="35"/>
      <c r="R93" s="35"/>
      <c r="S93" s="35"/>
      <c r="T93" s="35"/>
      <c r="U93" s="35"/>
      <c r="V93" s="36"/>
    </row>
    <row r="94" spans="1:22" x14ac:dyDescent="0.25">
      <c r="A94" s="62">
        <v>93</v>
      </c>
      <c r="B94" s="25" t="s">
        <v>324</v>
      </c>
      <c r="C94" s="17" t="s">
        <v>325</v>
      </c>
      <c r="D94" s="17" t="s">
        <v>122</v>
      </c>
      <c r="E94" s="17" t="s">
        <v>232</v>
      </c>
      <c r="F94" s="17" t="s">
        <v>75</v>
      </c>
      <c r="G94" s="18">
        <v>97</v>
      </c>
      <c r="H94" s="18" t="s">
        <v>171</v>
      </c>
      <c r="I94" s="19">
        <v>34</v>
      </c>
      <c r="J94" s="18" t="s">
        <v>122</v>
      </c>
      <c r="K94" s="18" t="s">
        <v>115</v>
      </c>
      <c r="L94" s="18">
        <v>4</v>
      </c>
      <c r="M94" s="18">
        <v>2</v>
      </c>
      <c r="N94" s="18"/>
      <c r="O94" s="18"/>
      <c r="P94" s="18">
        <v>1.35</v>
      </c>
      <c r="Q94" s="18">
        <v>3</v>
      </c>
      <c r="R94" s="18" t="s">
        <v>69</v>
      </c>
      <c r="S94" s="18"/>
      <c r="T94" s="18"/>
      <c r="U94" s="18" t="s">
        <v>70</v>
      </c>
      <c r="V94" s="20">
        <v>0</v>
      </c>
    </row>
    <row r="95" spans="1:22" x14ac:dyDescent="0.25">
      <c r="A95" s="62">
        <v>94</v>
      </c>
      <c r="B95" s="29" t="s">
        <v>326</v>
      </c>
      <c r="C95" s="22" t="s">
        <v>327</v>
      </c>
      <c r="D95" s="22" t="s">
        <v>122</v>
      </c>
      <c r="E95" s="22" t="s">
        <v>232</v>
      </c>
      <c r="F95" s="22" t="s">
        <v>65</v>
      </c>
      <c r="G95" s="11">
        <v>97</v>
      </c>
      <c r="H95" s="11" t="s">
        <v>171</v>
      </c>
      <c r="I95" s="23">
        <v>34</v>
      </c>
      <c r="J95" s="11" t="s">
        <v>173</v>
      </c>
      <c r="K95" s="11" t="s">
        <v>115</v>
      </c>
      <c r="L95" s="11">
        <v>2</v>
      </c>
      <c r="M95" s="11">
        <v>3</v>
      </c>
      <c r="N95" s="11"/>
      <c r="O95" s="11">
        <v>10</v>
      </c>
      <c r="P95" s="11">
        <v>0.96</v>
      </c>
      <c r="Q95" s="11">
        <v>3</v>
      </c>
      <c r="R95" s="11" t="s">
        <v>69</v>
      </c>
      <c r="S95" s="11"/>
      <c r="T95" s="11"/>
      <c r="U95" s="11" t="s">
        <v>70</v>
      </c>
      <c r="V95" s="24">
        <v>0</v>
      </c>
    </row>
    <row r="96" spans="1:22" ht="22.5" x14ac:dyDescent="0.25">
      <c r="A96" s="62">
        <v>95</v>
      </c>
      <c r="B96" s="25" t="s">
        <v>328</v>
      </c>
      <c r="C96" s="17" t="s">
        <v>329</v>
      </c>
      <c r="D96" s="17" t="s">
        <v>73</v>
      </c>
      <c r="E96" s="17" t="s">
        <v>74</v>
      </c>
      <c r="F96" s="17" t="s">
        <v>65</v>
      </c>
      <c r="G96" s="18">
        <v>97</v>
      </c>
      <c r="H96" s="18" t="s">
        <v>76</v>
      </c>
      <c r="I96" s="19"/>
      <c r="J96" s="18" t="s">
        <v>330</v>
      </c>
      <c r="K96" s="18" t="s">
        <v>115</v>
      </c>
      <c r="L96" s="18">
        <v>3</v>
      </c>
      <c r="M96" s="18">
        <v>3</v>
      </c>
      <c r="N96" s="18"/>
      <c r="O96" s="18"/>
      <c r="P96" s="18">
        <v>0.95</v>
      </c>
      <c r="Q96" s="18">
        <v>3</v>
      </c>
      <c r="R96" s="18" t="s">
        <v>69</v>
      </c>
      <c r="S96" s="18" t="s">
        <v>116</v>
      </c>
      <c r="T96" s="18" t="s">
        <v>79</v>
      </c>
      <c r="U96" s="18" t="s">
        <v>69</v>
      </c>
      <c r="V96" s="20">
        <v>0</v>
      </c>
    </row>
    <row r="97" spans="1:22" ht="33.75" x14ac:dyDescent="0.25">
      <c r="A97" s="62">
        <v>96</v>
      </c>
      <c r="B97" s="21" t="s">
        <v>331</v>
      </c>
      <c r="C97" s="22" t="s">
        <v>332</v>
      </c>
      <c r="D97" s="22" t="s">
        <v>73</v>
      </c>
      <c r="E97" s="22" t="s">
        <v>131</v>
      </c>
      <c r="F97" s="22" t="s">
        <v>75</v>
      </c>
      <c r="G97" s="11">
        <v>95</v>
      </c>
      <c r="H97" s="11" t="s">
        <v>124</v>
      </c>
      <c r="I97" s="23"/>
      <c r="J97" s="11" t="s">
        <v>333</v>
      </c>
      <c r="K97" s="11" t="s">
        <v>68</v>
      </c>
      <c r="L97" s="11">
        <v>2</v>
      </c>
      <c r="M97" s="11">
        <v>2</v>
      </c>
      <c r="N97" s="11"/>
      <c r="O97" s="11">
        <v>50</v>
      </c>
      <c r="P97" s="11">
        <v>0.88</v>
      </c>
      <c r="Q97" s="11">
        <v>2</v>
      </c>
      <c r="R97" s="11" t="s">
        <v>69</v>
      </c>
      <c r="S97" s="11" t="s">
        <v>78</v>
      </c>
      <c r="T97" s="11" t="s">
        <v>79</v>
      </c>
      <c r="U97" s="11" t="s">
        <v>69</v>
      </c>
      <c r="V97" s="24">
        <v>1</v>
      </c>
    </row>
    <row r="98" spans="1:22" ht="33.75" x14ac:dyDescent="0.25">
      <c r="A98" s="62">
        <v>97</v>
      </c>
      <c r="B98" s="25" t="s">
        <v>334</v>
      </c>
      <c r="C98" s="17" t="s">
        <v>329</v>
      </c>
      <c r="D98" s="17" t="s">
        <v>73</v>
      </c>
      <c r="E98" s="17" t="s">
        <v>74</v>
      </c>
      <c r="F98" s="17" t="s">
        <v>119</v>
      </c>
      <c r="G98" s="18">
        <v>95</v>
      </c>
      <c r="H98" s="18" t="s">
        <v>149</v>
      </c>
      <c r="I98" s="19" t="s">
        <v>150</v>
      </c>
      <c r="J98" s="18" t="s">
        <v>335</v>
      </c>
      <c r="K98" s="18" t="s">
        <v>68</v>
      </c>
      <c r="L98" s="18">
        <v>1</v>
      </c>
      <c r="M98" s="18">
        <v>1</v>
      </c>
      <c r="N98" s="18"/>
      <c r="O98" s="18"/>
      <c r="P98" s="18"/>
      <c r="Q98" s="18">
        <v>1</v>
      </c>
      <c r="R98" s="18" t="s">
        <v>69</v>
      </c>
      <c r="S98" s="18" t="s">
        <v>151</v>
      </c>
      <c r="T98" s="18" t="s">
        <v>92</v>
      </c>
      <c r="U98" s="18" t="s">
        <v>69</v>
      </c>
      <c r="V98" s="20">
        <v>1</v>
      </c>
    </row>
    <row r="99" spans="1:22" ht="33.75" x14ac:dyDescent="0.25">
      <c r="A99" s="62">
        <v>98</v>
      </c>
      <c r="B99" s="21" t="s">
        <v>336</v>
      </c>
      <c r="C99" s="22" t="s">
        <v>329</v>
      </c>
      <c r="D99" s="22" t="s">
        <v>73</v>
      </c>
      <c r="E99" s="22" t="s">
        <v>74</v>
      </c>
      <c r="F99" s="22" t="s">
        <v>119</v>
      </c>
      <c r="G99" s="11">
        <v>95</v>
      </c>
      <c r="H99" s="11" t="s">
        <v>149</v>
      </c>
      <c r="I99" s="23" t="s">
        <v>150</v>
      </c>
      <c r="J99" s="11" t="s">
        <v>335</v>
      </c>
      <c r="K99" s="11" t="s">
        <v>68</v>
      </c>
      <c r="L99" s="11">
        <v>1</v>
      </c>
      <c r="M99" s="11">
        <v>1</v>
      </c>
      <c r="N99" s="11"/>
      <c r="O99" s="11"/>
      <c r="P99" s="11"/>
      <c r="Q99" s="11">
        <v>1</v>
      </c>
      <c r="R99" s="11" t="s">
        <v>69</v>
      </c>
      <c r="S99" s="11" t="s">
        <v>151</v>
      </c>
      <c r="T99" s="11" t="s">
        <v>92</v>
      </c>
      <c r="U99" s="11" t="s">
        <v>69</v>
      </c>
      <c r="V99" s="24">
        <v>1</v>
      </c>
    </row>
    <row r="100" spans="1:22" ht="45" x14ac:dyDescent="0.25">
      <c r="A100" s="62">
        <v>99</v>
      </c>
      <c r="B100" s="25" t="s">
        <v>337</v>
      </c>
      <c r="C100" s="17" t="s">
        <v>329</v>
      </c>
      <c r="D100" s="17" t="s">
        <v>73</v>
      </c>
      <c r="E100" s="17" t="s">
        <v>74</v>
      </c>
      <c r="F100" s="17" t="s">
        <v>75</v>
      </c>
      <c r="G100" s="18">
        <v>95</v>
      </c>
      <c r="H100" s="18" t="s">
        <v>149</v>
      </c>
      <c r="I100" s="19" t="s">
        <v>146</v>
      </c>
      <c r="J100" s="18" t="s">
        <v>335</v>
      </c>
      <c r="K100" s="18" t="s">
        <v>68</v>
      </c>
      <c r="L100" s="18">
        <v>2</v>
      </c>
      <c r="M100" s="18">
        <v>2</v>
      </c>
      <c r="N100" s="18">
        <v>3</v>
      </c>
      <c r="O100" s="18">
        <v>50</v>
      </c>
      <c r="P100" s="18"/>
      <c r="Q100" s="18">
        <v>2</v>
      </c>
      <c r="R100" s="18" t="s">
        <v>69</v>
      </c>
      <c r="S100" s="18" t="s">
        <v>151</v>
      </c>
      <c r="T100" s="18" t="s">
        <v>92</v>
      </c>
      <c r="U100" s="18" t="s">
        <v>69</v>
      </c>
      <c r="V100" s="20">
        <v>1</v>
      </c>
    </row>
    <row r="101" spans="1:22" ht="45" x14ac:dyDescent="0.25">
      <c r="A101" s="62">
        <v>100</v>
      </c>
      <c r="B101" s="21" t="s">
        <v>338</v>
      </c>
      <c r="C101" s="22" t="s">
        <v>329</v>
      </c>
      <c r="D101" s="22" t="s">
        <v>73</v>
      </c>
      <c r="E101" s="22" t="s">
        <v>74</v>
      </c>
      <c r="F101" s="22" t="s">
        <v>75</v>
      </c>
      <c r="G101" s="11">
        <v>95</v>
      </c>
      <c r="H101" s="11" t="s">
        <v>149</v>
      </c>
      <c r="I101" s="23" t="s">
        <v>150</v>
      </c>
      <c r="J101" s="11" t="s">
        <v>335</v>
      </c>
      <c r="K101" s="11" t="s">
        <v>68</v>
      </c>
      <c r="L101" s="11">
        <v>2</v>
      </c>
      <c r="M101" s="11">
        <v>2</v>
      </c>
      <c r="N101" s="11"/>
      <c r="O101" s="11">
        <v>50</v>
      </c>
      <c r="P101" s="11"/>
      <c r="Q101" s="11">
        <v>2</v>
      </c>
      <c r="R101" s="11" t="s">
        <v>69</v>
      </c>
      <c r="S101" s="11" t="s">
        <v>151</v>
      </c>
      <c r="T101" s="11" t="s">
        <v>92</v>
      </c>
      <c r="U101" s="11" t="s">
        <v>69</v>
      </c>
      <c r="V101" s="24">
        <v>1</v>
      </c>
    </row>
    <row r="102" spans="1:22" ht="45" x14ac:dyDescent="0.25">
      <c r="A102" s="62">
        <v>101</v>
      </c>
      <c r="B102" s="25" t="s">
        <v>339</v>
      </c>
      <c r="C102" s="17" t="s">
        <v>329</v>
      </c>
      <c r="D102" s="17" t="s">
        <v>73</v>
      </c>
      <c r="E102" s="17" t="s">
        <v>74</v>
      </c>
      <c r="F102" s="17" t="s">
        <v>75</v>
      </c>
      <c r="G102" s="18">
        <v>95</v>
      </c>
      <c r="H102" s="18" t="s">
        <v>156</v>
      </c>
      <c r="I102" s="19" t="s">
        <v>150</v>
      </c>
      <c r="J102" s="18" t="s">
        <v>335</v>
      </c>
      <c r="K102" s="18" t="s">
        <v>68</v>
      </c>
      <c r="L102" s="18">
        <v>1</v>
      </c>
      <c r="M102" s="18">
        <v>1</v>
      </c>
      <c r="N102" s="18"/>
      <c r="O102" s="18"/>
      <c r="P102" s="18"/>
      <c r="Q102" s="18">
        <v>1</v>
      </c>
      <c r="R102" s="18" t="s">
        <v>69</v>
      </c>
      <c r="S102" s="18" t="s">
        <v>151</v>
      </c>
      <c r="T102" s="18" t="s">
        <v>92</v>
      </c>
      <c r="U102" s="18" t="s">
        <v>69</v>
      </c>
      <c r="V102" s="20">
        <v>1</v>
      </c>
    </row>
    <row r="103" spans="1:22" ht="45" x14ac:dyDescent="0.25">
      <c r="A103" s="62">
        <v>102</v>
      </c>
      <c r="B103" s="21" t="s">
        <v>340</v>
      </c>
      <c r="C103" s="22" t="s">
        <v>329</v>
      </c>
      <c r="D103" s="22" t="s">
        <v>73</v>
      </c>
      <c r="E103" s="22" t="s">
        <v>74</v>
      </c>
      <c r="F103" s="22" t="s">
        <v>75</v>
      </c>
      <c r="G103" s="11">
        <v>95</v>
      </c>
      <c r="H103" s="11" t="s">
        <v>149</v>
      </c>
      <c r="I103" s="23" t="s">
        <v>150</v>
      </c>
      <c r="J103" s="11" t="s">
        <v>335</v>
      </c>
      <c r="K103" s="11" t="s">
        <v>68</v>
      </c>
      <c r="L103" s="11">
        <v>2</v>
      </c>
      <c r="M103" s="11">
        <v>2</v>
      </c>
      <c r="N103" s="11"/>
      <c r="O103" s="11">
        <v>35</v>
      </c>
      <c r="P103" s="11"/>
      <c r="Q103" s="11">
        <v>2</v>
      </c>
      <c r="R103" s="11" t="s">
        <v>69</v>
      </c>
      <c r="S103" s="11" t="s">
        <v>151</v>
      </c>
      <c r="T103" s="11" t="s">
        <v>92</v>
      </c>
      <c r="U103" s="11" t="s">
        <v>69</v>
      </c>
      <c r="V103" s="24">
        <v>1</v>
      </c>
    </row>
    <row r="104" spans="1:22" ht="33.75" x14ac:dyDescent="0.25">
      <c r="A104" s="62">
        <v>103</v>
      </c>
      <c r="B104" s="25" t="s">
        <v>341</v>
      </c>
      <c r="C104" s="17" t="s">
        <v>329</v>
      </c>
      <c r="D104" s="17" t="s">
        <v>73</v>
      </c>
      <c r="E104" s="17" t="s">
        <v>74</v>
      </c>
      <c r="F104" s="17" t="s">
        <v>65</v>
      </c>
      <c r="G104" s="18">
        <v>95</v>
      </c>
      <c r="H104" s="18" t="s">
        <v>145</v>
      </c>
      <c r="I104" s="19" t="s">
        <v>146</v>
      </c>
      <c r="J104" s="18" t="s">
        <v>335</v>
      </c>
      <c r="K104" s="18" t="s">
        <v>68</v>
      </c>
      <c r="L104" s="18">
        <v>2</v>
      </c>
      <c r="M104" s="18">
        <v>2</v>
      </c>
      <c r="N104" s="18">
        <v>3</v>
      </c>
      <c r="O104" s="18">
        <v>50</v>
      </c>
      <c r="P104" s="18"/>
      <c r="Q104" s="18">
        <v>2</v>
      </c>
      <c r="R104" s="18" t="s">
        <v>69</v>
      </c>
      <c r="S104" s="18" t="s">
        <v>151</v>
      </c>
      <c r="T104" s="18" t="s">
        <v>92</v>
      </c>
      <c r="U104" s="18" t="s">
        <v>69</v>
      </c>
      <c r="V104" s="20">
        <v>0</v>
      </c>
    </row>
    <row r="105" spans="1:22" ht="33.75" x14ac:dyDescent="0.25">
      <c r="A105" s="62">
        <v>104</v>
      </c>
      <c r="B105" s="21" t="s">
        <v>342</v>
      </c>
      <c r="C105" s="22" t="s">
        <v>329</v>
      </c>
      <c r="D105" s="22" t="s">
        <v>73</v>
      </c>
      <c r="E105" s="22" t="s">
        <v>74</v>
      </c>
      <c r="F105" s="22" t="s">
        <v>65</v>
      </c>
      <c r="G105" s="11">
        <v>95</v>
      </c>
      <c r="H105" s="11" t="s">
        <v>149</v>
      </c>
      <c r="I105" s="23" t="s">
        <v>150</v>
      </c>
      <c r="J105" s="11" t="s">
        <v>335</v>
      </c>
      <c r="K105" s="11" t="s">
        <v>68</v>
      </c>
      <c r="L105" s="11">
        <v>2</v>
      </c>
      <c r="M105" s="11">
        <v>2</v>
      </c>
      <c r="N105" s="11"/>
      <c r="O105" s="11">
        <v>50</v>
      </c>
      <c r="P105" s="11"/>
      <c r="Q105" s="11">
        <v>2</v>
      </c>
      <c r="R105" s="11" t="s">
        <v>69</v>
      </c>
      <c r="S105" s="11" t="s">
        <v>151</v>
      </c>
      <c r="T105" s="11" t="s">
        <v>92</v>
      </c>
      <c r="U105" s="11" t="s">
        <v>69</v>
      </c>
      <c r="V105" s="24">
        <v>0</v>
      </c>
    </row>
    <row r="106" spans="1:22" ht="33.75" x14ac:dyDescent="0.25">
      <c r="A106" s="62">
        <v>105</v>
      </c>
      <c r="B106" s="25" t="s">
        <v>343</v>
      </c>
      <c r="C106" s="17" t="s">
        <v>329</v>
      </c>
      <c r="D106" s="17" t="s">
        <v>73</v>
      </c>
      <c r="E106" s="17" t="s">
        <v>74</v>
      </c>
      <c r="F106" s="17" t="s">
        <v>65</v>
      </c>
      <c r="G106" s="18">
        <v>95</v>
      </c>
      <c r="H106" s="18" t="s">
        <v>149</v>
      </c>
      <c r="I106" s="19" t="s">
        <v>150</v>
      </c>
      <c r="J106" s="18" t="s">
        <v>335</v>
      </c>
      <c r="K106" s="18" t="s">
        <v>68</v>
      </c>
      <c r="L106" s="18">
        <v>2</v>
      </c>
      <c r="M106" s="18">
        <v>2</v>
      </c>
      <c r="N106" s="18"/>
      <c r="O106" s="18">
        <v>35</v>
      </c>
      <c r="P106" s="18"/>
      <c r="Q106" s="18">
        <v>2</v>
      </c>
      <c r="R106" s="18" t="s">
        <v>69</v>
      </c>
      <c r="S106" s="18" t="s">
        <v>151</v>
      </c>
      <c r="T106" s="18" t="s">
        <v>92</v>
      </c>
      <c r="U106" s="18" t="s">
        <v>69</v>
      </c>
      <c r="V106" s="20">
        <v>0</v>
      </c>
    </row>
    <row r="107" spans="1:22" ht="33.75" x14ac:dyDescent="0.25">
      <c r="A107" s="62">
        <v>106</v>
      </c>
      <c r="B107" s="21" t="s">
        <v>344</v>
      </c>
      <c r="C107" s="22" t="s">
        <v>345</v>
      </c>
      <c r="D107" s="22" t="s">
        <v>73</v>
      </c>
      <c r="E107" s="22" t="s">
        <v>74</v>
      </c>
      <c r="F107" s="22" t="s">
        <v>119</v>
      </c>
      <c r="G107" s="11">
        <v>95</v>
      </c>
      <c r="H107" s="11" t="s">
        <v>149</v>
      </c>
      <c r="I107" s="23">
        <v>29</v>
      </c>
      <c r="J107" s="11" t="s">
        <v>346</v>
      </c>
      <c r="K107" s="11" t="s">
        <v>68</v>
      </c>
      <c r="L107" s="11">
        <v>1</v>
      </c>
      <c r="M107" s="11">
        <v>1</v>
      </c>
      <c r="N107" s="11"/>
      <c r="O107" s="11"/>
      <c r="P107" s="11"/>
      <c r="Q107" s="11">
        <v>1</v>
      </c>
      <c r="R107" s="11" t="s">
        <v>69</v>
      </c>
      <c r="S107" s="11" t="s">
        <v>151</v>
      </c>
      <c r="T107" s="11" t="s">
        <v>92</v>
      </c>
      <c r="U107" s="11" t="s">
        <v>69</v>
      </c>
      <c r="V107" s="24">
        <v>1</v>
      </c>
    </row>
    <row r="108" spans="1:22" ht="45" x14ac:dyDescent="0.25">
      <c r="A108" s="62">
        <v>107</v>
      </c>
      <c r="B108" s="25" t="s">
        <v>347</v>
      </c>
      <c r="C108" s="17" t="s">
        <v>345</v>
      </c>
      <c r="D108" s="17" t="s">
        <v>73</v>
      </c>
      <c r="E108" s="17" t="s">
        <v>74</v>
      </c>
      <c r="F108" s="17" t="s">
        <v>75</v>
      </c>
      <c r="G108" s="18">
        <v>95</v>
      </c>
      <c r="H108" s="18" t="s">
        <v>149</v>
      </c>
      <c r="I108" s="19">
        <v>29</v>
      </c>
      <c r="J108" s="18" t="s">
        <v>346</v>
      </c>
      <c r="K108" s="18" t="s">
        <v>68</v>
      </c>
      <c r="L108" s="18">
        <v>1</v>
      </c>
      <c r="M108" s="18">
        <v>1</v>
      </c>
      <c r="N108" s="18"/>
      <c r="O108" s="18"/>
      <c r="P108" s="18"/>
      <c r="Q108" s="18">
        <v>1</v>
      </c>
      <c r="R108" s="18" t="s">
        <v>69</v>
      </c>
      <c r="S108" s="18" t="s">
        <v>151</v>
      </c>
      <c r="T108" s="18" t="s">
        <v>92</v>
      </c>
      <c r="U108" s="18" t="s">
        <v>69</v>
      </c>
      <c r="V108" s="20">
        <v>1</v>
      </c>
    </row>
    <row r="109" spans="1:22" ht="45" x14ac:dyDescent="0.25">
      <c r="A109" s="62">
        <v>108</v>
      </c>
      <c r="B109" s="21" t="s">
        <v>348</v>
      </c>
      <c r="C109" s="22" t="s">
        <v>345</v>
      </c>
      <c r="D109" s="22" t="s">
        <v>73</v>
      </c>
      <c r="E109" s="22" t="s">
        <v>74</v>
      </c>
      <c r="F109" s="22" t="s">
        <v>75</v>
      </c>
      <c r="G109" s="11">
        <v>95</v>
      </c>
      <c r="H109" s="11" t="s">
        <v>149</v>
      </c>
      <c r="I109" s="23" t="s">
        <v>302</v>
      </c>
      <c r="J109" s="11" t="s">
        <v>346</v>
      </c>
      <c r="K109" s="11" t="s">
        <v>68</v>
      </c>
      <c r="L109" s="11">
        <v>2</v>
      </c>
      <c r="M109" s="11">
        <v>2</v>
      </c>
      <c r="N109" s="11">
        <v>3</v>
      </c>
      <c r="O109" s="11">
        <v>50</v>
      </c>
      <c r="P109" s="11"/>
      <c r="Q109" s="11">
        <v>2</v>
      </c>
      <c r="R109" s="11" t="s">
        <v>69</v>
      </c>
      <c r="S109" s="11" t="s">
        <v>151</v>
      </c>
      <c r="T109" s="11" t="s">
        <v>92</v>
      </c>
      <c r="U109" s="11" t="s">
        <v>69</v>
      </c>
      <c r="V109" s="24">
        <v>1</v>
      </c>
    </row>
    <row r="110" spans="1:22" ht="45" x14ac:dyDescent="0.25">
      <c r="A110" s="62">
        <v>109</v>
      </c>
      <c r="B110" s="25" t="s">
        <v>349</v>
      </c>
      <c r="C110" s="17" t="s">
        <v>345</v>
      </c>
      <c r="D110" s="17" t="s">
        <v>73</v>
      </c>
      <c r="E110" s="17" t="s">
        <v>74</v>
      </c>
      <c r="F110" s="17" t="s">
        <v>75</v>
      </c>
      <c r="G110" s="18">
        <v>95</v>
      </c>
      <c r="H110" s="18" t="s">
        <v>149</v>
      </c>
      <c r="I110" s="19">
        <v>29</v>
      </c>
      <c r="J110" s="18" t="s">
        <v>346</v>
      </c>
      <c r="K110" s="18" t="s">
        <v>68</v>
      </c>
      <c r="L110" s="18">
        <v>2</v>
      </c>
      <c r="M110" s="18">
        <v>2</v>
      </c>
      <c r="N110" s="18"/>
      <c r="O110" s="18">
        <v>50</v>
      </c>
      <c r="P110" s="18"/>
      <c r="Q110" s="18">
        <v>2</v>
      </c>
      <c r="R110" s="18" t="s">
        <v>69</v>
      </c>
      <c r="S110" s="18" t="s">
        <v>151</v>
      </c>
      <c r="T110" s="18" t="s">
        <v>92</v>
      </c>
      <c r="U110" s="18" t="s">
        <v>69</v>
      </c>
      <c r="V110" s="20">
        <v>1</v>
      </c>
    </row>
    <row r="111" spans="1:22" ht="45" x14ac:dyDescent="0.25">
      <c r="A111" s="62">
        <v>110</v>
      </c>
      <c r="B111" s="21" t="s">
        <v>350</v>
      </c>
      <c r="C111" s="22" t="s">
        <v>345</v>
      </c>
      <c r="D111" s="22" t="s">
        <v>73</v>
      </c>
      <c r="E111" s="22" t="s">
        <v>74</v>
      </c>
      <c r="F111" s="22" t="s">
        <v>75</v>
      </c>
      <c r="G111" s="11">
        <v>95</v>
      </c>
      <c r="H111" s="11" t="s">
        <v>149</v>
      </c>
      <c r="I111" s="23">
        <v>29</v>
      </c>
      <c r="J111" s="11" t="s">
        <v>346</v>
      </c>
      <c r="K111" s="11" t="s">
        <v>68</v>
      </c>
      <c r="L111" s="11">
        <v>1</v>
      </c>
      <c r="M111" s="11">
        <v>1</v>
      </c>
      <c r="N111" s="11"/>
      <c r="O111" s="11"/>
      <c r="P111" s="11"/>
      <c r="Q111" s="11">
        <v>1</v>
      </c>
      <c r="R111" s="11" t="s">
        <v>69</v>
      </c>
      <c r="S111" s="11" t="s">
        <v>151</v>
      </c>
      <c r="T111" s="11" t="s">
        <v>92</v>
      </c>
      <c r="U111" s="11" t="s">
        <v>69</v>
      </c>
      <c r="V111" s="24">
        <v>1</v>
      </c>
    </row>
    <row r="112" spans="1:22" ht="45" x14ac:dyDescent="0.25">
      <c r="A112" s="62">
        <v>111</v>
      </c>
      <c r="B112" s="25" t="s">
        <v>351</v>
      </c>
      <c r="C112" s="17" t="s">
        <v>345</v>
      </c>
      <c r="D112" s="17" t="s">
        <v>73</v>
      </c>
      <c r="E112" s="17" t="s">
        <v>74</v>
      </c>
      <c r="F112" s="17" t="s">
        <v>75</v>
      </c>
      <c r="G112" s="18">
        <v>95</v>
      </c>
      <c r="H112" s="18" t="s">
        <v>149</v>
      </c>
      <c r="I112" s="19">
        <v>29</v>
      </c>
      <c r="J112" s="18" t="s">
        <v>346</v>
      </c>
      <c r="K112" s="18" t="s">
        <v>68</v>
      </c>
      <c r="L112" s="18">
        <v>2</v>
      </c>
      <c r="M112" s="18">
        <v>2</v>
      </c>
      <c r="N112" s="18"/>
      <c r="O112" s="18">
        <v>35</v>
      </c>
      <c r="P112" s="18"/>
      <c r="Q112" s="18">
        <v>2</v>
      </c>
      <c r="R112" s="18" t="s">
        <v>69</v>
      </c>
      <c r="S112" s="18" t="s">
        <v>151</v>
      </c>
      <c r="T112" s="18" t="s">
        <v>92</v>
      </c>
      <c r="U112" s="18" t="s">
        <v>69</v>
      </c>
      <c r="V112" s="20">
        <v>1</v>
      </c>
    </row>
    <row r="113" spans="1:22" x14ac:dyDescent="0.25">
      <c r="A113" s="62">
        <v>112</v>
      </c>
      <c r="B113" s="21" t="s">
        <v>352</v>
      </c>
      <c r="C113" s="22" t="s">
        <v>353</v>
      </c>
      <c r="D113" s="22" t="s">
        <v>82</v>
      </c>
      <c r="E113" s="22" t="s">
        <v>83</v>
      </c>
      <c r="F113" s="22"/>
      <c r="G113" s="11">
        <v>91</v>
      </c>
      <c r="H113" s="11" t="s">
        <v>76</v>
      </c>
      <c r="I113" s="23">
        <v>31</v>
      </c>
      <c r="J113" s="11">
        <v>2.1</v>
      </c>
      <c r="K113" s="11" t="s">
        <v>85</v>
      </c>
      <c r="L113" s="11">
        <v>1</v>
      </c>
      <c r="M113" s="11">
        <v>1</v>
      </c>
      <c r="N113" s="11"/>
      <c r="O113" s="11"/>
      <c r="P113" s="11"/>
      <c r="Q113" s="11">
        <v>1</v>
      </c>
      <c r="R113" s="11" t="s">
        <v>70</v>
      </c>
      <c r="S113" s="11" t="s">
        <v>78</v>
      </c>
      <c r="T113" s="11" t="s">
        <v>79</v>
      </c>
      <c r="U113" s="11" t="s">
        <v>69</v>
      </c>
      <c r="V113" s="24">
        <v>1</v>
      </c>
    </row>
    <row r="114" spans="1:22" x14ac:dyDescent="0.25">
      <c r="A114" s="62">
        <v>113</v>
      </c>
      <c r="B114" s="25" t="s">
        <v>354</v>
      </c>
      <c r="C114" s="17">
        <v>1011</v>
      </c>
      <c r="D114" s="17">
        <v>2</v>
      </c>
      <c r="E114" s="17" t="s">
        <v>83</v>
      </c>
      <c r="F114" s="17"/>
      <c r="G114" s="18">
        <v>91</v>
      </c>
      <c r="H114" s="18" t="s">
        <v>149</v>
      </c>
      <c r="I114" s="19">
        <v>31</v>
      </c>
      <c r="J114" s="18" t="s">
        <v>355</v>
      </c>
      <c r="K114" s="18" t="s">
        <v>85</v>
      </c>
      <c r="L114" s="18">
        <v>1</v>
      </c>
      <c r="M114" s="18">
        <v>1</v>
      </c>
      <c r="N114" s="18">
        <v>3</v>
      </c>
      <c r="O114" s="18"/>
      <c r="P114" s="18"/>
      <c r="Q114" s="18">
        <v>1</v>
      </c>
      <c r="R114" s="18" t="s">
        <v>70</v>
      </c>
      <c r="S114" s="18" t="s">
        <v>78</v>
      </c>
      <c r="T114" s="18" t="s">
        <v>79</v>
      </c>
      <c r="U114" s="18" t="s">
        <v>69</v>
      </c>
      <c r="V114" s="20">
        <v>1</v>
      </c>
    </row>
    <row r="115" spans="1:22" ht="56.25" x14ac:dyDescent="0.25">
      <c r="A115" s="62">
        <v>114</v>
      </c>
      <c r="B115" s="21" t="s">
        <v>356</v>
      </c>
      <c r="C115" s="22" t="s">
        <v>88</v>
      </c>
      <c r="D115" s="22" t="s">
        <v>82</v>
      </c>
      <c r="E115" s="22" t="s">
        <v>83</v>
      </c>
      <c r="F115" s="22"/>
      <c r="G115" s="11">
        <v>91</v>
      </c>
      <c r="H115" s="11" t="s">
        <v>76</v>
      </c>
      <c r="I115" s="23" t="s">
        <v>90</v>
      </c>
      <c r="J115" s="11" t="s">
        <v>357</v>
      </c>
      <c r="K115" s="11" t="s">
        <v>85</v>
      </c>
      <c r="L115" s="11">
        <v>1</v>
      </c>
      <c r="M115" s="11">
        <v>1</v>
      </c>
      <c r="N115" s="11"/>
      <c r="O115" s="11"/>
      <c r="P115" s="11"/>
      <c r="Q115" s="11">
        <v>1</v>
      </c>
      <c r="R115" s="11" t="s">
        <v>70</v>
      </c>
      <c r="S115" s="11" t="s">
        <v>78</v>
      </c>
      <c r="T115" s="11" t="s">
        <v>92</v>
      </c>
      <c r="U115" s="11" t="s">
        <v>69</v>
      </c>
      <c r="V115" s="24">
        <v>1</v>
      </c>
    </row>
    <row r="116" spans="1:22" ht="56.25" x14ac:dyDescent="0.25">
      <c r="A116" s="62">
        <v>115</v>
      </c>
      <c r="B116" s="25" t="s">
        <v>358</v>
      </c>
      <c r="C116" s="17">
        <v>1010</v>
      </c>
      <c r="D116" s="17">
        <v>2</v>
      </c>
      <c r="E116" s="17" t="s">
        <v>83</v>
      </c>
      <c r="F116" s="17"/>
      <c r="G116" s="18">
        <v>91</v>
      </c>
      <c r="H116" s="18" t="s">
        <v>149</v>
      </c>
      <c r="I116" s="19" t="s">
        <v>90</v>
      </c>
      <c r="J116" s="18" t="s">
        <v>357</v>
      </c>
      <c r="K116" s="18" t="s">
        <v>85</v>
      </c>
      <c r="L116" s="18">
        <v>1</v>
      </c>
      <c r="M116" s="18">
        <v>1</v>
      </c>
      <c r="N116" s="18">
        <v>3</v>
      </c>
      <c r="O116" s="18"/>
      <c r="P116" s="18"/>
      <c r="Q116" s="18">
        <v>1</v>
      </c>
      <c r="R116" s="18" t="s">
        <v>70</v>
      </c>
      <c r="S116" s="18" t="s">
        <v>78</v>
      </c>
      <c r="T116" s="18" t="s">
        <v>92</v>
      </c>
      <c r="U116" s="18" t="s">
        <v>69</v>
      </c>
      <c r="V116" s="20">
        <v>1</v>
      </c>
    </row>
    <row r="117" spans="1:22" ht="22.5" x14ac:dyDescent="0.25">
      <c r="A117" s="62">
        <v>116</v>
      </c>
      <c r="B117" s="21" t="s">
        <v>359</v>
      </c>
      <c r="C117" s="22" t="s">
        <v>360</v>
      </c>
      <c r="D117" s="22" t="s">
        <v>73</v>
      </c>
      <c r="E117" s="22" t="s">
        <v>74</v>
      </c>
      <c r="F117" s="22" t="s">
        <v>65</v>
      </c>
      <c r="G117" s="11">
        <v>97</v>
      </c>
      <c r="H117" s="11" t="s">
        <v>76</v>
      </c>
      <c r="I117" s="23"/>
      <c r="J117" s="11" t="s">
        <v>73</v>
      </c>
      <c r="K117" s="11" t="s">
        <v>115</v>
      </c>
      <c r="L117" s="11">
        <v>3</v>
      </c>
      <c r="M117" s="11">
        <v>2</v>
      </c>
      <c r="N117" s="11"/>
      <c r="O117" s="11"/>
      <c r="P117" s="11">
        <v>0.81</v>
      </c>
      <c r="Q117" s="11">
        <v>3</v>
      </c>
      <c r="R117" s="11" t="s">
        <v>69</v>
      </c>
      <c r="S117" s="11" t="s">
        <v>78</v>
      </c>
      <c r="T117" s="11" t="s">
        <v>105</v>
      </c>
      <c r="U117" s="11" t="s">
        <v>69</v>
      </c>
      <c r="V117" s="24">
        <v>0</v>
      </c>
    </row>
    <row r="118" spans="1:22" ht="22.5" x14ac:dyDescent="0.25">
      <c r="A118" s="62">
        <v>117</v>
      </c>
      <c r="B118" s="25" t="s">
        <v>361</v>
      </c>
      <c r="C118" s="17" t="s">
        <v>360</v>
      </c>
      <c r="D118" s="17" t="s">
        <v>73</v>
      </c>
      <c r="E118" s="17" t="s">
        <v>74</v>
      </c>
      <c r="F118" s="17" t="s">
        <v>65</v>
      </c>
      <c r="G118" s="18">
        <v>97</v>
      </c>
      <c r="H118" s="18" t="s">
        <v>76</v>
      </c>
      <c r="I118" s="19"/>
      <c r="J118" s="18" t="s">
        <v>73</v>
      </c>
      <c r="K118" s="18" t="s">
        <v>115</v>
      </c>
      <c r="L118" s="18">
        <v>3</v>
      </c>
      <c r="M118" s="18">
        <v>2</v>
      </c>
      <c r="N118" s="18"/>
      <c r="O118" s="18"/>
      <c r="P118" s="18">
        <v>0.81</v>
      </c>
      <c r="Q118" s="18">
        <v>3</v>
      </c>
      <c r="R118" s="18" t="s">
        <v>69</v>
      </c>
      <c r="S118" s="18" t="s">
        <v>78</v>
      </c>
      <c r="T118" s="18" t="s">
        <v>362</v>
      </c>
      <c r="U118" s="18" t="s">
        <v>69</v>
      </c>
      <c r="V118" s="20">
        <v>0</v>
      </c>
    </row>
    <row r="119" spans="1:22" ht="22.5" x14ac:dyDescent="0.25">
      <c r="A119" s="62">
        <v>118</v>
      </c>
      <c r="B119" s="21" t="s">
        <v>363</v>
      </c>
      <c r="C119" s="22" t="s">
        <v>360</v>
      </c>
      <c r="D119" s="22" t="s">
        <v>73</v>
      </c>
      <c r="E119" s="22" t="s">
        <v>74</v>
      </c>
      <c r="F119" s="22" t="s">
        <v>75</v>
      </c>
      <c r="G119" s="11">
        <v>97</v>
      </c>
      <c r="H119" s="11" t="s">
        <v>76</v>
      </c>
      <c r="I119" s="23" t="s">
        <v>137</v>
      </c>
      <c r="J119" s="11" t="s">
        <v>73</v>
      </c>
      <c r="K119" s="11" t="s">
        <v>115</v>
      </c>
      <c r="L119" s="11">
        <v>2</v>
      </c>
      <c r="M119" s="11">
        <v>2</v>
      </c>
      <c r="N119" s="11">
        <v>2</v>
      </c>
      <c r="O119" s="11">
        <v>10</v>
      </c>
      <c r="P119" s="11">
        <v>0.79</v>
      </c>
      <c r="Q119" s="11">
        <v>3</v>
      </c>
      <c r="R119" s="11" t="s">
        <v>69</v>
      </c>
      <c r="S119" s="11" t="s">
        <v>64</v>
      </c>
      <c r="T119" s="11" t="s">
        <v>103</v>
      </c>
      <c r="U119" s="11" t="s">
        <v>69</v>
      </c>
      <c r="V119" s="24">
        <v>1</v>
      </c>
    </row>
    <row r="120" spans="1:22" ht="22.5" x14ac:dyDescent="0.25">
      <c r="A120" s="62">
        <v>119</v>
      </c>
      <c r="B120" s="25" t="s">
        <v>364</v>
      </c>
      <c r="C120" s="17" t="s">
        <v>365</v>
      </c>
      <c r="D120" s="17" t="s">
        <v>73</v>
      </c>
      <c r="E120" s="17" t="s">
        <v>74</v>
      </c>
      <c r="F120" s="17" t="s">
        <v>65</v>
      </c>
      <c r="G120" s="18">
        <v>97</v>
      </c>
      <c r="H120" s="18" t="s">
        <v>76</v>
      </c>
      <c r="I120" s="19"/>
      <c r="J120" s="18" t="s">
        <v>366</v>
      </c>
      <c r="K120" s="18" t="s">
        <v>115</v>
      </c>
      <c r="L120" s="18">
        <v>3</v>
      </c>
      <c r="M120" s="18">
        <v>2</v>
      </c>
      <c r="N120" s="18"/>
      <c r="O120" s="18"/>
      <c r="P120" s="18">
        <v>0.86</v>
      </c>
      <c r="Q120" s="18">
        <v>3</v>
      </c>
      <c r="R120" s="18" t="s">
        <v>69</v>
      </c>
      <c r="S120" s="18" t="s">
        <v>78</v>
      </c>
      <c r="T120" s="18" t="s">
        <v>79</v>
      </c>
      <c r="U120" s="18" t="s">
        <v>69</v>
      </c>
      <c r="V120" s="20">
        <v>0</v>
      </c>
    </row>
    <row r="121" spans="1:22" ht="22.5" x14ac:dyDescent="0.25">
      <c r="A121" s="62">
        <v>120</v>
      </c>
      <c r="B121" s="21" t="s">
        <v>367</v>
      </c>
      <c r="C121" s="22" t="s">
        <v>365</v>
      </c>
      <c r="D121" s="22" t="s">
        <v>73</v>
      </c>
      <c r="E121" s="22" t="s">
        <v>74</v>
      </c>
      <c r="F121" s="22" t="s">
        <v>75</v>
      </c>
      <c r="G121" s="11">
        <v>97</v>
      </c>
      <c r="H121" s="11" t="s">
        <v>76</v>
      </c>
      <c r="I121" s="23"/>
      <c r="J121" s="11" t="s">
        <v>73</v>
      </c>
      <c r="K121" s="11" t="s">
        <v>115</v>
      </c>
      <c r="L121" s="11">
        <v>2</v>
      </c>
      <c r="M121" s="11">
        <v>2</v>
      </c>
      <c r="N121" s="11"/>
      <c r="O121" s="11">
        <v>10</v>
      </c>
      <c r="P121" s="11">
        <v>0.86</v>
      </c>
      <c r="Q121" s="11">
        <v>3</v>
      </c>
      <c r="R121" s="11" t="s">
        <v>69</v>
      </c>
      <c r="S121" s="11" t="s">
        <v>78</v>
      </c>
      <c r="T121" s="11" t="s">
        <v>103</v>
      </c>
      <c r="U121" s="11" t="s">
        <v>69</v>
      </c>
      <c r="V121" s="24">
        <v>1</v>
      </c>
    </row>
    <row r="122" spans="1:22" ht="22.5" x14ac:dyDescent="0.25">
      <c r="A122" s="62">
        <v>121</v>
      </c>
      <c r="B122" s="25" t="s">
        <v>368</v>
      </c>
      <c r="C122" s="17" t="s">
        <v>369</v>
      </c>
      <c r="D122" s="17" t="s">
        <v>73</v>
      </c>
      <c r="E122" s="17" t="s">
        <v>74</v>
      </c>
      <c r="F122" s="17" t="s">
        <v>65</v>
      </c>
      <c r="G122" s="18">
        <v>95</v>
      </c>
      <c r="H122" s="18" t="s">
        <v>76</v>
      </c>
      <c r="I122" s="19" t="s">
        <v>370</v>
      </c>
      <c r="J122" s="18" t="s">
        <v>371</v>
      </c>
      <c r="K122" s="18" t="s">
        <v>68</v>
      </c>
      <c r="L122" s="18">
        <v>2</v>
      </c>
      <c r="M122" s="18">
        <v>2</v>
      </c>
      <c r="N122" s="18"/>
      <c r="O122" s="18">
        <v>30</v>
      </c>
      <c r="P122" s="18">
        <v>0.9</v>
      </c>
      <c r="Q122" s="18">
        <v>1</v>
      </c>
      <c r="R122" s="18" t="s">
        <v>69</v>
      </c>
      <c r="S122" s="18" t="s">
        <v>116</v>
      </c>
      <c r="T122" s="18" t="s">
        <v>105</v>
      </c>
      <c r="U122" s="18" t="s">
        <v>69</v>
      </c>
      <c r="V122" s="20">
        <v>0</v>
      </c>
    </row>
    <row r="123" spans="1:22" x14ac:dyDescent="0.25">
      <c r="A123" s="62">
        <v>122</v>
      </c>
      <c r="B123" s="21" t="s">
        <v>372</v>
      </c>
      <c r="C123" s="22" t="s">
        <v>373</v>
      </c>
      <c r="D123" s="22" t="s">
        <v>73</v>
      </c>
      <c r="E123" s="22" t="s">
        <v>74</v>
      </c>
      <c r="F123" s="22" t="s">
        <v>65</v>
      </c>
      <c r="G123" s="11">
        <v>97</v>
      </c>
      <c r="H123" s="11" t="s">
        <v>76</v>
      </c>
      <c r="I123" s="23"/>
      <c r="J123" s="11" t="s">
        <v>102</v>
      </c>
      <c r="K123" s="11" t="s">
        <v>115</v>
      </c>
      <c r="L123" s="11">
        <v>2</v>
      </c>
      <c r="M123" s="11">
        <v>3</v>
      </c>
      <c r="N123" s="11"/>
      <c r="O123" s="11"/>
      <c r="P123" s="11">
        <v>0.87</v>
      </c>
      <c r="Q123" s="11">
        <v>2</v>
      </c>
      <c r="R123" s="11" t="s">
        <v>69</v>
      </c>
      <c r="S123" s="11" t="s">
        <v>78</v>
      </c>
      <c r="T123" s="11" t="s">
        <v>103</v>
      </c>
      <c r="U123" s="11" t="s">
        <v>69</v>
      </c>
      <c r="V123" s="24">
        <v>0</v>
      </c>
    </row>
    <row r="124" spans="1:22" x14ac:dyDescent="0.25">
      <c r="A124" s="62">
        <v>123</v>
      </c>
      <c r="B124" s="25" t="s">
        <v>374</v>
      </c>
      <c r="C124" s="17" t="s">
        <v>375</v>
      </c>
      <c r="D124" s="17" t="s">
        <v>122</v>
      </c>
      <c r="E124" s="17" t="s">
        <v>232</v>
      </c>
      <c r="F124" s="17" t="s">
        <v>65</v>
      </c>
      <c r="G124" s="18">
        <v>97</v>
      </c>
      <c r="H124" s="18" t="s">
        <v>171</v>
      </c>
      <c r="I124" s="19">
        <v>34</v>
      </c>
      <c r="J124" s="18" t="s">
        <v>173</v>
      </c>
      <c r="K124" s="18" t="s">
        <v>115</v>
      </c>
      <c r="L124" s="18">
        <v>4</v>
      </c>
      <c r="M124" s="18">
        <v>3</v>
      </c>
      <c r="N124" s="18"/>
      <c r="O124" s="18"/>
      <c r="P124" s="18">
        <v>0.98</v>
      </c>
      <c r="Q124" s="18">
        <v>3</v>
      </c>
      <c r="R124" s="18" t="s">
        <v>69</v>
      </c>
      <c r="S124" s="18"/>
      <c r="T124" s="18"/>
      <c r="U124" s="18" t="s">
        <v>70</v>
      </c>
      <c r="V124" s="20">
        <v>0</v>
      </c>
    </row>
    <row r="125" spans="1:22" x14ac:dyDescent="0.25">
      <c r="A125" s="62">
        <v>124</v>
      </c>
      <c r="B125" s="21" t="s">
        <v>376</v>
      </c>
      <c r="C125" s="22" t="s">
        <v>377</v>
      </c>
      <c r="D125" s="22" t="s">
        <v>73</v>
      </c>
      <c r="E125" s="22" t="s">
        <v>74</v>
      </c>
      <c r="F125" s="22" t="s">
        <v>75</v>
      </c>
      <c r="G125" s="11">
        <v>97</v>
      </c>
      <c r="H125" s="11" t="s">
        <v>76</v>
      </c>
      <c r="I125" s="23"/>
      <c r="J125" s="11" t="s">
        <v>73</v>
      </c>
      <c r="K125" s="11" t="s">
        <v>115</v>
      </c>
      <c r="L125" s="11">
        <v>2</v>
      </c>
      <c r="M125" s="11">
        <v>2</v>
      </c>
      <c r="N125" s="11"/>
      <c r="O125" s="11">
        <v>10</v>
      </c>
      <c r="P125" s="11">
        <v>0.74</v>
      </c>
      <c r="Q125" s="11">
        <v>3</v>
      </c>
      <c r="R125" s="11" t="s">
        <v>69</v>
      </c>
      <c r="S125" s="11" t="s">
        <v>151</v>
      </c>
      <c r="T125" s="11" t="s">
        <v>92</v>
      </c>
      <c r="U125" s="11" t="s">
        <v>69</v>
      </c>
      <c r="V125" s="24">
        <v>1</v>
      </c>
    </row>
    <row r="126" spans="1:22" ht="22.5" x14ac:dyDescent="0.25">
      <c r="A126" s="62">
        <v>125</v>
      </c>
      <c r="B126" s="25" t="s">
        <v>378</v>
      </c>
      <c r="C126" s="17" t="s">
        <v>379</v>
      </c>
      <c r="D126" s="17" t="s">
        <v>73</v>
      </c>
      <c r="E126" s="17" t="s">
        <v>74</v>
      </c>
      <c r="F126" s="17" t="s">
        <v>75</v>
      </c>
      <c r="G126" s="18">
        <v>95</v>
      </c>
      <c r="H126" s="18" t="s">
        <v>76</v>
      </c>
      <c r="I126" s="19" t="s">
        <v>380</v>
      </c>
      <c r="J126" s="18" t="s">
        <v>366</v>
      </c>
      <c r="K126" s="18" t="s">
        <v>68</v>
      </c>
      <c r="L126" s="18">
        <v>2</v>
      </c>
      <c r="M126" s="18">
        <v>2</v>
      </c>
      <c r="N126" s="18">
        <v>3</v>
      </c>
      <c r="O126" s="18">
        <v>50</v>
      </c>
      <c r="P126" s="18">
        <v>0.8</v>
      </c>
      <c r="Q126" s="18">
        <v>2</v>
      </c>
      <c r="R126" s="18" t="s">
        <v>69</v>
      </c>
      <c r="S126" s="18" t="s">
        <v>182</v>
      </c>
      <c r="T126" s="18" t="s">
        <v>79</v>
      </c>
      <c r="U126" s="18" t="s">
        <v>69</v>
      </c>
      <c r="V126" s="20">
        <v>1</v>
      </c>
    </row>
    <row r="127" spans="1:22" x14ac:dyDescent="0.25">
      <c r="A127" s="62">
        <v>126</v>
      </c>
      <c r="B127" s="29" t="s">
        <v>381</v>
      </c>
      <c r="C127" s="22" t="s">
        <v>382</v>
      </c>
      <c r="D127" s="22" t="s">
        <v>122</v>
      </c>
      <c r="E127" s="22" t="s">
        <v>232</v>
      </c>
      <c r="F127" s="22" t="s">
        <v>65</v>
      </c>
      <c r="G127" s="11">
        <v>97</v>
      </c>
      <c r="H127" s="11" t="s">
        <v>171</v>
      </c>
      <c r="I127" s="23">
        <v>34</v>
      </c>
      <c r="J127" s="11" t="s">
        <v>173</v>
      </c>
      <c r="K127" s="11" t="s">
        <v>115</v>
      </c>
      <c r="L127" s="11">
        <v>4</v>
      </c>
      <c r="M127" s="11">
        <v>3</v>
      </c>
      <c r="N127" s="11"/>
      <c r="O127" s="11"/>
      <c r="P127" s="11">
        <v>0.92</v>
      </c>
      <c r="Q127" s="11">
        <v>3</v>
      </c>
      <c r="R127" s="11" t="s">
        <v>69</v>
      </c>
      <c r="S127" s="11"/>
      <c r="T127" s="11"/>
      <c r="U127" s="11" t="s">
        <v>70</v>
      </c>
      <c r="V127" s="24">
        <v>0</v>
      </c>
    </row>
    <row r="128" spans="1:22" x14ac:dyDescent="0.25">
      <c r="A128" s="62">
        <v>127</v>
      </c>
      <c r="B128" s="25" t="s">
        <v>383</v>
      </c>
      <c r="C128" s="17" t="s">
        <v>384</v>
      </c>
      <c r="D128" s="17" t="s">
        <v>63</v>
      </c>
      <c r="E128" s="17" t="s">
        <v>306</v>
      </c>
      <c r="F128" s="17" t="s">
        <v>75</v>
      </c>
      <c r="G128" s="18">
        <v>95</v>
      </c>
      <c r="H128" s="18" t="s">
        <v>149</v>
      </c>
      <c r="I128" s="19" t="s">
        <v>137</v>
      </c>
      <c r="J128" s="18" t="s">
        <v>385</v>
      </c>
      <c r="K128" s="18" t="s">
        <v>68</v>
      </c>
      <c r="L128" s="18">
        <v>2</v>
      </c>
      <c r="M128" s="18">
        <v>2</v>
      </c>
      <c r="N128" s="18">
        <v>2</v>
      </c>
      <c r="O128" s="18">
        <v>25</v>
      </c>
      <c r="P128" s="18">
        <v>1.58</v>
      </c>
      <c r="Q128" s="18">
        <v>2</v>
      </c>
      <c r="R128" s="18" t="s">
        <v>70</v>
      </c>
      <c r="S128" s="18" t="s">
        <v>64</v>
      </c>
      <c r="T128" s="18" t="s">
        <v>79</v>
      </c>
      <c r="U128" s="18" t="s">
        <v>69</v>
      </c>
      <c r="V128" s="20">
        <v>2</v>
      </c>
    </row>
    <row r="129" spans="1:22" x14ac:dyDescent="0.25">
      <c r="A129" s="62">
        <v>128</v>
      </c>
      <c r="B129" s="21" t="s">
        <v>383</v>
      </c>
      <c r="C129" s="22" t="s">
        <v>384</v>
      </c>
      <c r="D129" s="22" t="s">
        <v>63</v>
      </c>
      <c r="E129" s="22" t="s">
        <v>306</v>
      </c>
      <c r="F129" s="22" t="s">
        <v>75</v>
      </c>
      <c r="G129" s="11">
        <v>95</v>
      </c>
      <c r="H129" s="11" t="s">
        <v>66</v>
      </c>
      <c r="I129" s="23" t="s">
        <v>386</v>
      </c>
      <c r="J129" s="11" t="s">
        <v>385</v>
      </c>
      <c r="K129" s="11" t="s">
        <v>68</v>
      </c>
      <c r="L129" s="11">
        <v>2</v>
      </c>
      <c r="M129" s="11">
        <v>1</v>
      </c>
      <c r="N129" s="11">
        <v>4</v>
      </c>
      <c r="O129" s="11">
        <v>25</v>
      </c>
      <c r="P129" s="11">
        <v>1.58</v>
      </c>
      <c r="Q129" s="11">
        <v>2</v>
      </c>
      <c r="R129" s="11" t="s">
        <v>70</v>
      </c>
      <c r="S129" s="11"/>
      <c r="T129" s="11"/>
      <c r="U129" s="11" t="s">
        <v>70</v>
      </c>
      <c r="V129" s="24">
        <v>2</v>
      </c>
    </row>
    <row r="130" spans="1:22" x14ac:dyDescent="0.25">
      <c r="A130" s="62">
        <v>129</v>
      </c>
      <c r="B130" s="25" t="s">
        <v>387</v>
      </c>
      <c r="C130" s="17" t="s">
        <v>388</v>
      </c>
      <c r="D130" s="17" t="s">
        <v>73</v>
      </c>
      <c r="E130" s="17" t="s">
        <v>74</v>
      </c>
      <c r="F130" s="17" t="s">
        <v>65</v>
      </c>
      <c r="G130" s="18">
        <v>95</v>
      </c>
      <c r="H130" s="18" t="s">
        <v>76</v>
      </c>
      <c r="I130" s="19"/>
      <c r="J130" s="18" t="s">
        <v>389</v>
      </c>
      <c r="K130" s="18" t="s">
        <v>68</v>
      </c>
      <c r="L130" s="18">
        <v>2</v>
      </c>
      <c r="M130" s="18">
        <v>2</v>
      </c>
      <c r="N130" s="18"/>
      <c r="O130" s="18">
        <v>30</v>
      </c>
      <c r="P130" s="18">
        <v>1.1100000000000001</v>
      </c>
      <c r="Q130" s="18">
        <v>2</v>
      </c>
      <c r="R130" s="18" t="s">
        <v>69</v>
      </c>
      <c r="S130" s="18" t="s">
        <v>64</v>
      </c>
      <c r="T130" s="18" t="s">
        <v>99</v>
      </c>
      <c r="U130" s="18" t="s">
        <v>69</v>
      </c>
      <c r="V130" s="20">
        <v>0</v>
      </c>
    </row>
    <row r="131" spans="1:22" x14ac:dyDescent="0.25">
      <c r="A131" s="62">
        <v>130</v>
      </c>
      <c r="B131" s="21" t="s">
        <v>390</v>
      </c>
      <c r="C131" s="22" t="s">
        <v>391</v>
      </c>
      <c r="D131" s="22" t="s">
        <v>73</v>
      </c>
      <c r="E131" s="22" t="s">
        <v>74</v>
      </c>
      <c r="F131" s="22" t="s">
        <v>75</v>
      </c>
      <c r="G131" s="11">
        <v>95</v>
      </c>
      <c r="H131" s="11" t="s">
        <v>76</v>
      </c>
      <c r="I131" s="23">
        <v>27</v>
      </c>
      <c r="J131" s="11" t="s">
        <v>73</v>
      </c>
      <c r="K131" s="11" t="s">
        <v>68</v>
      </c>
      <c r="L131" s="11">
        <v>1</v>
      </c>
      <c r="M131" s="11">
        <v>1</v>
      </c>
      <c r="N131" s="11"/>
      <c r="O131" s="11"/>
      <c r="P131" s="11">
        <v>0.89</v>
      </c>
      <c r="Q131" s="11">
        <v>1</v>
      </c>
      <c r="R131" s="11" t="s">
        <v>69</v>
      </c>
      <c r="S131" s="11" t="s">
        <v>151</v>
      </c>
      <c r="T131" s="11" t="s">
        <v>79</v>
      </c>
      <c r="U131" s="11" t="s">
        <v>69</v>
      </c>
      <c r="V131" s="24">
        <v>1</v>
      </c>
    </row>
    <row r="132" spans="1:22" ht="22.5" x14ac:dyDescent="0.25">
      <c r="A132" s="62">
        <v>131</v>
      </c>
      <c r="B132" s="25" t="s">
        <v>392</v>
      </c>
      <c r="C132" s="17" t="s">
        <v>391</v>
      </c>
      <c r="D132" s="17" t="s">
        <v>73</v>
      </c>
      <c r="E132" s="17" t="s">
        <v>74</v>
      </c>
      <c r="F132" s="17" t="s">
        <v>75</v>
      </c>
      <c r="G132" s="18">
        <v>95</v>
      </c>
      <c r="H132" s="18" t="s">
        <v>76</v>
      </c>
      <c r="I132" s="19">
        <v>23</v>
      </c>
      <c r="J132" s="18" t="s">
        <v>73</v>
      </c>
      <c r="K132" s="18" t="s">
        <v>68</v>
      </c>
      <c r="L132" s="18">
        <v>2</v>
      </c>
      <c r="M132" s="18">
        <v>2</v>
      </c>
      <c r="N132" s="18">
        <v>3</v>
      </c>
      <c r="O132" s="18">
        <v>50</v>
      </c>
      <c r="P132" s="18">
        <v>0.89</v>
      </c>
      <c r="Q132" s="18">
        <v>2</v>
      </c>
      <c r="R132" s="18" t="s">
        <v>69</v>
      </c>
      <c r="S132" s="18" t="s">
        <v>116</v>
      </c>
      <c r="T132" s="18" t="s">
        <v>79</v>
      </c>
      <c r="U132" s="18" t="s">
        <v>69</v>
      </c>
      <c r="V132" s="20">
        <v>1</v>
      </c>
    </row>
    <row r="133" spans="1:22" ht="22.5" x14ac:dyDescent="0.25">
      <c r="A133" s="62">
        <v>132</v>
      </c>
      <c r="B133" s="21" t="s">
        <v>393</v>
      </c>
      <c r="C133" s="22" t="s">
        <v>391</v>
      </c>
      <c r="D133" s="22" t="s">
        <v>73</v>
      </c>
      <c r="E133" s="22" t="s">
        <v>74</v>
      </c>
      <c r="F133" s="22" t="s">
        <v>75</v>
      </c>
      <c r="G133" s="11">
        <v>95</v>
      </c>
      <c r="H133" s="11" t="s">
        <v>76</v>
      </c>
      <c r="I133" s="23">
        <v>23</v>
      </c>
      <c r="J133" s="11" t="s">
        <v>73</v>
      </c>
      <c r="K133" s="11" t="s">
        <v>68</v>
      </c>
      <c r="L133" s="11">
        <v>2</v>
      </c>
      <c r="M133" s="11">
        <v>2</v>
      </c>
      <c r="N133" s="11">
        <v>3</v>
      </c>
      <c r="O133" s="11">
        <v>50</v>
      </c>
      <c r="P133" s="11">
        <v>0.84</v>
      </c>
      <c r="Q133" s="11">
        <v>2</v>
      </c>
      <c r="R133" s="11" t="s">
        <v>69</v>
      </c>
      <c r="S133" s="11" t="s">
        <v>64</v>
      </c>
      <c r="T133" s="11" t="s">
        <v>79</v>
      </c>
      <c r="U133" s="11" t="s">
        <v>69</v>
      </c>
      <c r="V133" s="24">
        <v>1</v>
      </c>
    </row>
    <row r="134" spans="1:22" ht="22.5" x14ac:dyDescent="0.25">
      <c r="A134" s="62">
        <v>133</v>
      </c>
      <c r="B134" s="25" t="s">
        <v>394</v>
      </c>
      <c r="C134" s="17" t="s">
        <v>391</v>
      </c>
      <c r="D134" s="17" t="s">
        <v>73</v>
      </c>
      <c r="E134" s="17" t="s">
        <v>74</v>
      </c>
      <c r="F134" s="17" t="s">
        <v>75</v>
      </c>
      <c r="G134" s="18">
        <v>95</v>
      </c>
      <c r="H134" s="18" t="s">
        <v>76</v>
      </c>
      <c r="I134" s="19">
        <v>23</v>
      </c>
      <c r="J134" s="18" t="s">
        <v>73</v>
      </c>
      <c r="K134" s="18" t="s">
        <v>68</v>
      </c>
      <c r="L134" s="18">
        <v>2</v>
      </c>
      <c r="M134" s="18">
        <v>2</v>
      </c>
      <c r="N134" s="18">
        <v>3</v>
      </c>
      <c r="O134" s="18">
        <v>50</v>
      </c>
      <c r="P134" s="18">
        <v>0.87</v>
      </c>
      <c r="Q134" s="18">
        <v>2</v>
      </c>
      <c r="R134" s="18" t="s">
        <v>69</v>
      </c>
      <c r="S134" s="18" t="s">
        <v>116</v>
      </c>
      <c r="T134" s="18" t="s">
        <v>79</v>
      </c>
      <c r="U134" s="18" t="s">
        <v>69</v>
      </c>
      <c r="V134" s="20">
        <v>1</v>
      </c>
    </row>
    <row r="135" spans="1:22" ht="22.5" x14ac:dyDescent="0.25">
      <c r="A135" s="62">
        <v>134</v>
      </c>
      <c r="B135" s="21" t="s">
        <v>395</v>
      </c>
      <c r="C135" s="22" t="s">
        <v>391</v>
      </c>
      <c r="D135" s="22" t="s">
        <v>73</v>
      </c>
      <c r="E135" s="22" t="s">
        <v>74</v>
      </c>
      <c r="F135" s="22" t="s">
        <v>75</v>
      </c>
      <c r="G135" s="11">
        <v>95</v>
      </c>
      <c r="H135" s="11" t="s">
        <v>76</v>
      </c>
      <c r="I135" s="23">
        <v>23</v>
      </c>
      <c r="J135" s="11" t="s">
        <v>73</v>
      </c>
      <c r="K135" s="11" t="s">
        <v>68</v>
      </c>
      <c r="L135" s="11">
        <v>2</v>
      </c>
      <c r="M135" s="11">
        <v>2</v>
      </c>
      <c r="N135" s="11">
        <v>3</v>
      </c>
      <c r="O135" s="11">
        <v>50</v>
      </c>
      <c r="P135" s="11">
        <v>0.88</v>
      </c>
      <c r="Q135" s="11">
        <v>2</v>
      </c>
      <c r="R135" s="11" t="s">
        <v>69</v>
      </c>
      <c r="S135" s="11" t="s">
        <v>116</v>
      </c>
      <c r="T135" s="11" t="s">
        <v>79</v>
      </c>
      <c r="U135" s="11" t="s">
        <v>69</v>
      </c>
      <c r="V135" s="24">
        <v>1</v>
      </c>
    </row>
    <row r="136" spans="1:22" ht="22.5" x14ac:dyDescent="0.25">
      <c r="A136" s="62">
        <v>135</v>
      </c>
      <c r="B136" s="25" t="s">
        <v>396</v>
      </c>
      <c r="C136" s="17" t="s">
        <v>397</v>
      </c>
      <c r="D136" s="17" t="s">
        <v>63</v>
      </c>
      <c r="E136" s="17" t="s">
        <v>64</v>
      </c>
      <c r="F136" s="17" t="s">
        <v>65</v>
      </c>
      <c r="G136" s="18">
        <v>95</v>
      </c>
      <c r="H136" s="18" t="s">
        <v>149</v>
      </c>
      <c r="I136" s="19" t="s">
        <v>398</v>
      </c>
      <c r="J136" s="18" t="s">
        <v>67</v>
      </c>
      <c r="K136" s="18" t="s">
        <v>68</v>
      </c>
      <c r="L136" s="18">
        <v>2</v>
      </c>
      <c r="M136" s="18">
        <v>2</v>
      </c>
      <c r="N136" s="18"/>
      <c r="O136" s="18">
        <v>25</v>
      </c>
      <c r="P136" s="18">
        <v>1.23</v>
      </c>
      <c r="Q136" s="18">
        <v>2</v>
      </c>
      <c r="R136" s="18" t="s">
        <v>70</v>
      </c>
      <c r="S136" s="18" t="s">
        <v>64</v>
      </c>
      <c r="T136" s="18" t="s">
        <v>103</v>
      </c>
      <c r="U136" s="18" t="s">
        <v>69</v>
      </c>
      <c r="V136" s="20">
        <v>0</v>
      </c>
    </row>
    <row r="137" spans="1:22" ht="22.5" x14ac:dyDescent="0.25">
      <c r="A137" s="62">
        <v>136</v>
      </c>
      <c r="B137" s="21" t="s">
        <v>399</v>
      </c>
      <c r="C137" s="22" t="s">
        <v>400</v>
      </c>
      <c r="D137" s="22" t="s">
        <v>63</v>
      </c>
      <c r="E137" s="22" t="s">
        <v>78</v>
      </c>
      <c r="F137" s="22" t="s">
        <v>75</v>
      </c>
      <c r="G137" s="11">
        <v>95</v>
      </c>
      <c r="H137" s="11" t="s">
        <v>149</v>
      </c>
      <c r="I137" s="23" t="s">
        <v>401</v>
      </c>
      <c r="J137" s="11" t="s">
        <v>402</v>
      </c>
      <c r="K137" s="11" t="s">
        <v>68</v>
      </c>
      <c r="L137" s="11">
        <v>2</v>
      </c>
      <c r="M137" s="11">
        <v>1</v>
      </c>
      <c r="N137" s="11">
        <v>2</v>
      </c>
      <c r="O137" s="11">
        <v>25</v>
      </c>
      <c r="P137" s="11">
        <v>1.37</v>
      </c>
      <c r="Q137" s="11">
        <v>2</v>
      </c>
      <c r="R137" s="11" t="s">
        <v>70</v>
      </c>
      <c r="S137" s="11" t="s">
        <v>64</v>
      </c>
      <c r="T137" s="11" t="s">
        <v>92</v>
      </c>
      <c r="U137" s="11" t="s">
        <v>69</v>
      </c>
      <c r="V137" s="24">
        <v>2</v>
      </c>
    </row>
    <row r="138" spans="1:22" ht="22.5" x14ac:dyDescent="0.25">
      <c r="A138" s="62">
        <v>137</v>
      </c>
      <c r="B138" s="25" t="s">
        <v>399</v>
      </c>
      <c r="C138" s="17" t="s">
        <v>400</v>
      </c>
      <c r="D138" s="17" t="s">
        <v>63</v>
      </c>
      <c r="E138" s="17" t="s">
        <v>78</v>
      </c>
      <c r="F138" s="17" t="s">
        <v>75</v>
      </c>
      <c r="G138" s="18">
        <v>95</v>
      </c>
      <c r="H138" s="18" t="s">
        <v>66</v>
      </c>
      <c r="I138" s="19" t="s">
        <v>403</v>
      </c>
      <c r="J138" s="18" t="s">
        <v>402</v>
      </c>
      <c r="K138" s="18" t="s">
        <v>68</v>
      </c>
      <c r="L138" s="18">
        <v>2</v>
      </c>
      <c r="M138" s="18">
        <v>1</v>
      </c>
      <c r="N138" s="18">
        <v>4</v>
      </c>
      <c r="O138" s="18">
        <v>25</v>
      </c>
      <c r="P138" s="18">
        <v>1.37</v>
      </c>
      <c r="Q138" s="18">
        <v>2</v>
      </c>
      <c r="R138" s="18" t="s">
        <v>70</v>
      </c>
      <c r="S138" s="18"/>
      <c r="T138" s="18"/>
      <c r="U138" s="18" t="s">
        <v>70</v>
      </c>
      <c r="V138" s="20">
        <v>2</v>
      </c>
    </row>
    <row r="139" spans="1:22" x14ac:dyDescent="0.25">
      <c r="A139" s="62">
        <v>138</v>
      </c>
      <c r="B139" s="37" t="s">
        <v>404</v>
      </c>
      <c r="C139" s="22" t="s">
        <v>405</v>
      </c>
      <c r="D139" s="22" t="s">
        <v>82</v>
      </c>
      <c r="E139" s="22" t="s">
        <v>406</v>
      </c>
      <c r="F139" s="22"/>
      <c r="G139" s="11">
        <v>91</v>
      </c>
      <c r="H139" s="22" t="s">
        <v>218</v>
      </c>
      <c r="I139" s="23">
        <v>31</v>
      </c>
      <c r="J139" s="11" t="s">
        <v>407</v>
      </c>
      <c r="K139" s="11" t="s">
        <v>85</v>
      </c>
      <c r="L139" s="11">
        <v>1</v>
      </c>
      <c r="M139" s="11">
        <v>1</v>
      </c>
      <c r="N139" s="11"/>
      <c r="O139" s="11"/>
      <c r="P139" s="11"/>
      <c r="Q139" s="11">
        <v>1</v>
      </c>
      <c r="R139" s="11" t="s">
        <v>70</v>
      </c>
      <c r="S139" s="38"/>
      <c r="T139" s="38"/>
      <c r="U139" s="38" t="s">
        <v>70</v>
      </c>
      <c r="V139" s="24">
        <v>0</v>
      </c>
    </row>
    <row r="140" spans="1:22" ht="22.5" x14ac:dyDescent="0.25">
      <c r="A140" s="62">
        <v>139</v>
      </c>
      <c r="B140" s="25" t="s">
        <v>408</v>
      </c>
      <c r="C140" s="17" t="s">
        <v>409</v>
      </c>
      <c r="D140" s="17" t="s">
        <v>73</v>
      </c>
      <c r="E140" s="17" t="s">
        <v>74</v>
      </c>
      <c r="F140" s="17" t="s">
        <v>65</v>
      </c>
      <c r="G140" s="18">
        <v>95</v>
      </c>
      <c r="H140" s="18" t="s">
        <v>76</v>
      </c>
      <c r="I140" s="19"/>
      <c r="J140" s="18" t="s">
        <v>389</v>
      </c>
      <c r="K140" s="18" t="s">
        <v>68</v>
      </c>
      <c r="L140" s="18">
        <v>2</v>
      </c>
      <c r="M140" s="18">
        <v>2</v>
      </c>
      <c r="N140" s="18"/>
      <c r="O140" s="18">
        <v>30</v>
      </c>
      <c r="P140" s="18">
        <v>1.08</v>
      </c>
      <c r="Q140" s="18">
        <v>2</v>
      </c>
      <c r="R140" s="18" t="s">
        <v>69</v>
      </c>
      <c r="S140" s="18" t="s">
        <v>64</v>
      </c>
      <c r="T140" s="18" t="s">
        <v>103</v>
      </c>
      <c r="U140" s="18" t="s">
        <v>69</v>
      </c>
      <c r="V140" s="20">
        <v>0</v>
      </c>
    </row>
    <row r="141" spans="1:22" ht="22.5" x14ac:dyDescent="0.25">
      <c r="A141" s="62">
        <v>140</v>
      </c>
      <c r="B141" s="21" t="s">
        <v>410</v>
      </c>
      <c r="C141" s="22" t="s">
        <v>409</v>
      </c>
      <c r="D141" s="22" t="s">
        <v>73</v>
      </c>
      <c r="E141" s="22" t="s">
        <v>74</v>
      </c>
      <c r="F141" s="22" t="s">
        <v>65</v>
      </c>
      <c r="G141" s="11">
        <v>95</v>
      </c>
      <c r="H141" s="11" t="s">
        <v>76</v>
      </c>
      <c r="I141" s="23"/>
      <c r="J141" s="11" t="s">
        <v>389</v>
      </c>
      <c r="K141" s="11" t="s">
        <v>68</v>
      </c>
      <c r="L141" s="11">
        <v>2</v>
      </c>
      <c r="M141" s="11">
        <v>2</v>
      </c>
      <c r="N141" s="11"/>
      <c r="O141" s="11">
        <v>30</v>
      </c>
      <c r="P141" s="11">
        <v>1.08</v>
      </c>
      <c r="Q141" s="11">
        <v>2</v>
      </c>
      <c r="R141" s="11" t="s">
        <v>69</v>
      </c>
      <c r="S141" s="11" t="s">
        <v>64</v>
      </c>
      <c r="T141" s="11" t="s">
        <v>103</v>
      </c>
      <c r="U141" s="11" t="s">
        <v>69</v>
      </c>
      <c r="V141" s="24">
        <v>0</v>
      </c>
    </row>
    <row r="142" spans="1:22" ht="22.5" x14ac:dyDescent="0.25">
      <c r="A142" s="62">
        <v>141</v>
      </c>
      <c r="B142" s="25" t="s">
        <v>411</v>
      </c>
      <c r="C142" s="17" t="s">
        <v>409</v>
      </c>
      <c r="D142" s="17" t="s">
        <v>73</v>
      </c>
      <c r="E142" s="17" t="s">
        <v>74</v>
      </c>
      <c r="F142" s="17" t="s">
        <v>65</v>
      </c>
      <c r="G142" s="18">
        <v>95</v>
      </c>
      <c r="H142" s="18" t="s">
        <v>76</v>
      </c>
      <c r="I142" s="19" t="s">
        <v>412</v>
      </c>
      <c r="J142" s="18" t="s">
        <v>389</v>
      </c>
      <c r="K142" s="18" t="s">
        <v>68</v>
      </c>
      <c r="L142" s="18">
        <v>2</v>
      </c>
      <c r="M142" s="18">
        <v>2</v>
      </c>
      <c r="N142" s="18"/>
      <c r="O142" s="18">
        <v>30</v>
      </c>
      <c r="P142" s="18">
        <v>1.07</v>
      </c>
      <c r="Q142" s="18">
        <v>2</v>
      </c>
      <c r="R142" s="18" t="s">
        <v>69</v>
      </c>
      <c r="S142" s="18" t="s">
        <v>64</v>
      </c>
      <c r="T142" s="18" t="s">
        <v>103</v>
      </c>
      <c r="U142" s="18" t="s">
        <v>69</v>
      </c>
      <c r="V142" s="20">
        <v>0</v>
      </c>
    </row>
    <row r="143" spans="1:22" x14ac:dyDescent="0.25">
      <c r="A143" s="62">
        <v>142</v>
      </c>
      <c r="B143" s="32" t="s">
        <v>413</v>
      </c>
      <c r="C143" s="27" t="s">
        <v>414</v>
      </c>
      <c r="D143" s="22" t="s">
        <v>63</v>
      </c>
      <c r="E143" s="22" t="s">
        <v>64</v>
      </c>
      <c r="F143" s="22" t="s">
        <v>65</v>
      </c>
      <c r="G143" s="11">
        <v>95</v>
      </c>
      <c r="H143" s="11" t="s">
        <v>149</v>
      </c>
      <c r="I143" s="23" t="s">
        <v>415</v>
      </c>
      <c r="J143" s="11" t="s">
        <v>416</v>
      </c>
      <c r="K143" s="11" t="s">
        <v>68</v>
      </c>
      <c r="L143" s="11">
        <v>2</v>
      </c>
      <c r="M143" s="11">
        <v>2</v>
      </c>
      <c r="N143" s="11"/>
      <c r="O143" s="11">
        <v>25</v>
      </c>
      <c r="P143" s="11">
        <v>1.1499999999999999</v>
      </c>
      <c r="Q143" s="11">
        <v>2</v>
      </c>
      <c r="R143" s="11" t="s">
        <v>70</v>
      </c>
      <c r="S143" s="11" t="s">
        <v>64</v>
      </c>
      <c r="T143" s="11" t="s">
        <v>103</v>
      </c>
      <c r="U143" s="11" t="s">
        <v>69</v>
      </c>
      <c r="V143" s="24">
        <v>0</v>
      </c>
    </row>
    <row r="144" spans="1:22" x14ac:dyDescent="0.25">
      <c r="A144" s="62">
        <v>143</v>
      </c>
      <c r="B144" s="25" t="s">
        <v>417</v>
      </c>
      <c r="C144" s="17" t="s">
        <v>418</v>
      </c>
      <c r="D144" s="17" t="s">
        <v>63</v>
      </c>
      <c r="E144" s="17" t="s">
        <v>64</v>
      </c>
      <c r="F144" s="17" t="s">
        <v>65</v>
      </c>
      <c r="G144" s="18">
        <v>95</v>
      </c>
      <c r="H144" s="18" t="s">
        <v>66</v>
      </c>
      <c r="I144" s="19">
        <v>23</v>
      </c>
      <c r="J144" s="18" t="s">
        <v>419</v>
      </c>
      <c r="K144" s="18" t="s">
        <v>68</v>
      </c>
      <c r="L144" s="18">
        <v>2</v>
      </c>
      <c r="M144" s="18">
        <v>2</v>
      </c>
      <c r="N144" s="18">
        <v>3</v>
      </c>
      <c r="O144" s="18">
        <v>50</v>
      </c>
      <c r="P144" s="18">
        <v>1.48</v>
      </c>
      <c r="Q144" s="18">
        <v>2</v>
      </c>
      <c r="R144" s="18" t="s">
        <v>70</v>
      </c>
      <c r="S144" s="18"/>
      <c r="T144" s="18"/>
      <c r="U144" s="18" t="s">
        <v>70</v>
      </c>
      <c r="V144" s="20">
        <v>0</v>
      </c>
    </row>
    <row r="145" spans="1:22" ht="22.5" x14ac:dyDescent="0.25">
      <c r="A145" s="62">
        <v>144</v>
      </c>
      <c r="B145" s="21" t="s">
        <v>420</v>
      </c>
      <c r="C145" s="22" t="s">
        <v>421</v>
      </c>
      <c r="D145" s="22" t="s">
        <v>73</v>
      </c>
      <c r="E145" s="22" t="s">
        <v>206</v>
      </c>
      <c r="F145" s="22" t="s">
        <v>119</v>
      </c>
      <c r="G145" s="11">
        <v>95</v>
      </c>
      <c r="H145" s="11" t="s">
        <v>149</v>
      </c>
      <c r="I145" s="23" t="s">
        <v>207</v>
      </c>
      <c r="J145" s="11" t="s">
        <v>422</v>
      </c>
      <c r="K145" s="11" t="s">
        <v>68</v>
      </c>
      <c r="L145" s="11">
        <v>2</v>
      </c>
      <c r="M145" s="11">
        <v>2</v>
      </c>
      <c r="N145" s="11">
        <v>3</v>
      </c>
      <c r="O145" s="11">
        <v>50</v>
      </c>
      <c r="P145" s="11">
        <v>0.96</v>
      </c>
      <c r="Q145" s="11">
        <v>1</v>
      </c>
      <c r="R145" s="11" t="s">
        <v>70</v>
      </c>
      <c r="S145" s="11" t="s">
        <v>78</v>
      </c>
      <c r="T145" s="11" t="s">
        <v>92</v>
      </c>
      <c r="U145" s="11" t="s">
        <v>69</v>
      </c>
      <c r="V145" s="24">
        <v>2</v>
      </c>
    </row>
    <row r="146" spans="1:22" x14ac:dyDescent="0.25">
      <c r="A146" s="62">
        <v>145</v>
      </c>
      <c r="B146" s="25" t="s">
        <v>423</v>
      </c>
      <c r="C146" s="28" t="s">
        <v>424</v>
      </c>
      <c r="D146" s="17" t="s">
        <v>63</v>
      </c>
      <c r="E146" s="17" t="s">
        <v>425</v>
      </c>
      <c r="F146" s="17" t="s">
        <v>75</v>
      </c>
      <c r="G146" s="18">
        <v>95</v>
      </c>
      <c r="H146" s="18" t="s">
        <v>149</v>
      </c>
      <c r="I146" s="19" t="s">
        <v>137</v>
      </c>
      <c r="J146" s="18" t="s">
        <v>426</v>
      </c>
      <c r="K146" s="18" t="s">
        <v>68</v>
      </c>
      <c r="L146" s="18">
        <v>2</v>
      </c>
      <c r="M146" s="18">
        <v>2</v>
      </c>
      <c r="N146" s="18">
        <v>2</v>
      </c>
      <c r="O146" s="18">
        <v>25</v>
      </c>
      <c r="P146" s="18" t="s">
        <v>427</v>
      </c>
      <c r="Q146" s="18">
        <v>2</v>
      </c>
      <c r="R146" s="18" t="s">
        <v>70</v>
      </c>
      <c r="S146" s="18" t="s">
        <v>64</v>
      </c>
      <c r="T146" s="18" t="s">
        <v>99</v>
      </c>
      <c r="U146" s="18" t="s">
        <v>69</v>
      </c>
      <c r="V146" s="20">
        <v>2</v>
      </c>
    </row>
    <row r="147" spans="1:22" x14ac:dyDescent="0.25">
      <c r="A147" s="62">
        <v>146</v>
      </c>
      <c r="B147" s="21" t="s">
        <v>423</v>
      </c>
      <c r="C147" s="27" t="s">
        <v>424</v>
      </c>
      <c r="D147" s="22" t="s">
        <v>63</v>
      </c>
      <c r="E147" s="22" t="s">
        <v>425</v>
      </c>
      <c r="F147" s="22" t="s">
        <v>75</v>
      </c>
      <c r="G147" s="11">
        <v>95</v>
      </c>
      <c r="H147" s="11" t="s">
        <v>66</v>
      </c>
      <c r="I147" s="23" t="s">
        <v>428</v>
      </c>
      <c r="J147" s="11" t="s">
        <v>426</v>
      </c>
      <c r="K147" s="11" t="s">
        <v>68</v>
      </c>
      <c r="L147" s="11">
        <v>2</v>
      </c>
      <c r="M147" s="11">
        <v>2</v>
      </c>
      <c r="N147" s="11">
        <v>4</v>
      </c>
      <c r="O147" s="11">
        <v>25</v>
      </c>
      <c r="P147" s="11" t="s">
        <v>427</v>
      </c>
      <c r="Q147" s="11">
        <v>2</v>
      </c>
      <c r="R147" s="11" t="s">
        <v>70</v>
      </c>
      <c r="S147" s="11"/>
      <c r="T147" s="11"/>
      <c r="U147" s="11" t="s">
        <v>70</v>
      </c>
      <c r="V147" s="24">
        <v>2</v>
      </c>
    </row>
    <row r="148" spans="1:22" x14ac:dyDescent="0.25">
      <c r="A148" s="62">
        <v>147</v>
      </c>
      <c r="B148" s="16" t="s">
        <v>429</v>
      </c>
      <c r="C148" s="17" t="s">
        <v>430</v>
      </c>
      <c r="D148" s="17" t="s">
        <v>63</v>
      </c>
      <c r="E148" s="17" t="s">
        <v>306</v>
      </c>
      <c r="F148" s="17" t="s">
        <v>75</v>
      </c>
      <c r="G148" s="18">
        <v>95</v>
      </c>
      <c r="H148" s="18" t="s">
        <v>149</v>
      </c>
      <c r="I148" s="19" t="s">
        <v>431</v>
      </c>
      <c r="J148" s="18" t="s">
        <v>432</v>
      </c>
      <c r="K148" s="18" t="s">
        <v>68</v>
      </c>
      <c r="L148" s="18">
        <v>2</v>
      </c>
      <c r="M148" s="18">
        <v>2</v>
      </c>
      <c r="N148" s="18"/>
      <c r="O148" s="18">
        <v>25</v>
      </c>
      <c r="P148" s="18">
        <v>1.03</v>
      </c>
      <c r="Q148" s="18">
        <v>2</v>
      </c>
      <c r="R148" s="18" t="s">
        <v>70</v>
      </c>
      <c r="S148" s="18" t="s">
        <v>64</v>
      </c>
      <c r="T148" s="18" t="s">
        <v>126</v>
      </c>
      <c r="U148" s="18" t="s">
        <v>69</v>
      </c>
      <c r="V148" s="20">
        <v>2</v>
      </c>
    </row>
    <row r="149" spans="1:22" ht="22.5" x14ac:dyDescent="0.25">
      <c r="A149" s="62">
        <v>148</v>
      </c>
      <c r="B149" s="21" t="s">
        <v>433</v>
      </c>
      <c r="C149" s="22" t="s">
        <v>434</v>
      </c>
      <c r="D149" s="22" t="s">
        <v>63</v>
      </c>
      <c r="E149" s="22" t="s">
        <v>197</v>
      </c>
      <c r="F149" s="22" t="s">
        <v>119</v>
      </c>
      <c r="G149" s="11">
        <v>95</v>
      </c>
      <c r="H149" s="11" t="s">
        <v>149</v>
      </c>
      <c r="I149" s="23" t="s">
        <v>435</v>
      </c>
      <c r="J149" s="11" t="s">
        <v>199</v>
      </c>
      <c r="K149" s="11" t="s">
        <v>68</v>
      </c>
      <c r="L149" s="11">
        <v>2</v>
      </c>
      <c r="M149" s="11">
        <v>2</v>
      </c>
      <c r="N149" s="11"/>
      <c r="O149" s="11">
        <v>40</v>
      </c>
      <c r="P149" s="11">
        <v>0.85</v>
      </c>
      <c r="Q149" s="11">
        <v>1</v>
      </c>
      <c r="R149" s="11" t="s">
        <v>70</v>
      </c>
      <c r="S149" s="11" t="s">
        <v>116</v>
      </c>
      <c r="T149" s="11" t="s">
        <v>105</v>
      </c>
      <c r="U149" s="11" t="s">
        <v>69</v>
      </c>
      <c r="V149" s="24">
        <v>2</v>
      </c>
    </row>
    <row r="150" spans="1:22" x14ac:dyDescent="0.25">
      <c r="A150" s="62">
        <v>149</v>
      </c>
      <c r="B150" s="25" t="s">
        <v>436</v>
      </c>
      <c r="C150" s="17" t="s">
        <v>437</v>
      </c>
      <c r="D150" s="17" t="s">
        <v>73</v>
      </c>
      <c r="E150" s="17" t="s">
        <v>74</v>
      </c>
      <c r="F150" s="17" t="s">
        <v>75</v>
      </c>
      <c r="G150" s="18">
        <v>97</v>
      </c>
      <c r="H150" s="18" t="s">
        <v>76</v>
      </c>
      <c r="I150" s="19"/>
      <c r="J150" s="18" t="s">
        <v>77</v>
      </c>
      <c r="K150" s="18" t="s">
        <v>115</v>
      </c>
      <c r="L150" s="18">
        <v>2</v>
      </c>
      <c r="M150" s="18">
        <v>3</v>
      </c>
      <c r="N150" s="18"/>
      <c r="O150" s="18">
        <v>10</v>
      </c>
      <c r="P150" s="18">
        <v>0.81</v>
      </c>
      <c r="Q150" s="18">
        <v>3</v>
      </c>
      <c r="R150" s="18" t="s">
        <v>69</v>
      </c>
      <c r="S150" s="18" t="s">
        <v>151</v>
      </c>
      <c r="T150" s="18" t="s">
        <v>103</v>
      </c>
      <c r="U150" s="18" t="s">
        <v>69</v>
      </c>
      <c r="V150" s="20">
        <v>1</v>
      </c>
    </row>
    <row r="151" spans="1:22" x14ac:dyDescent="0.25">
      <c r="A151" s="62">
        <v>150</v>
      </c>
      <c r="B151" s="21" t="s">
        <v>438</v>
      </c>
      <c r="C151" s="22" t="s">
        <v>439</v>
      </c>
      <c r="D151" s="22" t="s">
        <v>73</v>
      </c>
      <c r="E151" s="22" t="s">
        <v>74</v>
      </c>
      <c r="F151" s="22" t="s">
        <v>75</v>
      </c>
      <c r="G151" s="11">
        <v>97</v>
      </c>
      <c r="H151" s="11" t="s">
        <v>76</v>
      </c>
      <c r="I151" s="23" t="s">
        <v>440</v>
      </c>
      <c r="J151" s="11" t="s">
        <v>441</v>
      </c>
      <c r="K151" s="11" t="s">
        <v>68</v>
      </c>
      <c r="L151" s="11">
        <v>2</v>
      </c>
      <c r="M151" s="11">
        <v>2</v>
      </c>
      <c r="N151" s="11">
        <v>3</v>
      </c>
      <c r="O151" s="11">
        <v>10</v>
      </c>
      <c r="P151" s="11">
        <v>0.78</v>
      </c>
      <c r="Q151" s="11">
        <v>3</v>
      </c>
      <c r="R151" s="11" t="s">
        <v>69</v>
      </c>
      <c r="S151" s="11" t="s">
        <v>116</v>
      </c>
      <c r="T151" s="11" t="s">
        <v>79</v>
      </c>
      <c r="U151" s="11" t="s">
        <v>69</v>
      </c>
      <c r="V151" s="24">
        <v>1</v>
      </c>
    </row>
    <row r="152" spans="1:22" x14ac:dyDescent="0.25">
      <c r="A152" s="62">
        <v>151</v>
      </c>
      <c r="B152" s="25" t="s">
        <v>442</v>
      </c>
      <c r="C152" s="17" t="s">
        <v>443</v>
      </c>
      <c r="D152" s="17" t="s">
        <v>73</v>
      </c>
      <c r="E152" s="17" t="s">
        <v>74</v>
      </c>
      <c r="F152" s="17" t="s">
        <v>65</v>
      </c>
      <c r="G152" s="18">
        <v>97</v>
      </c>
      <c r="H152" s="18" t="s">
        <v>76</v>
      </c>
      <c r="I152" s="19"/>
      <c r="J152" s="18" t="s">
        <v>73</v>
      </c>
      <c r="K152" s="18" t="s">
        <v>115</v>
      </c>
      <c r="L152" s="18">
        <v>3</v>
      </c>
      <c r="M152" s="18">
        <v>2</v>
      </c>
      <c r="N152" s="18"/>
      <c r="O152" s="18"/>
      <c r="P152" s="18">
        <v>0.95</v>
      </c>
      <c r="Q152" s="18">
        <v>3</v>
      </c>
      <c r="R152" s="18" t="s">
        <v>69</v>
      </c>
      <c r="S152" s="18" t="s">
        <v>78</v>
      </c>
      <c r="T152" s="18" t="s">
        <v>79</v>
      </c>
      <c r="U152" s="18" t="s">
        <v>69</v>
      </c>
      <c r="V152" s="20">
        <v>0</v>
      </c>
    </row>
    <row r="153" spans="1:22" x14ac:dyDescent="0.25">
      <c r="A153" s="62">
        <v>152</v>
      </c>
      <c r="B153" s="21" t="s">
        <v>444</v>
      </c>
      <c r="C153" s="22" t="s">
        <v>445</v>
      </c>
      <c r="D153" s="22" t="s">
        <v>122</v>
      </c>
      <c r="E153" s="22" t="s">
        <v>123</v>
      </c>
      <c r="F153" s="22" t="s">
        <v>75</v>
      </c>
      <c r="G153" s="11">
        <v>97</v>
      </c>
      <c r="H153" s="11" t="s">
        <v>124</v>
      </c>
      <c r="I153" s="23">
        <v>34</v>
      </c>
      <c r="J153" s="11" t="s">
        <v>125</v>
      </c>
      <c r="K153" s="11" t="s">
        <v>115</v>
      </c>
      <c r="L153" s="11">
        <v>3</v>
      </c>
      <c r="M153" s="11">
        <v>2</v>
      </c>
      <c r="N153" s="11"/>
      <c r="O153" s="11"/>
      <c r="P153" s="11">
        <v>0.86</v>
      </c>
      <c r="Q153" s="11">
        <v>3</v>
      </c>
      <c r="R153" s="11" t="s">
        <v>69</v>
      </c>
      <c r="S153" s="11" t="s">
        <v>116</v>
      </c>
      <c r="T153" s="11" t="s">
        <v>92</v>
      </c>
      <c r="U153" s="11" t="s">
        <v>69</v>
      </c>
      <c r="V153" s="24">
        <v>1</v>
      </c>
    </row>
    <row r="154" spans="1:22" x14ac:dyDescent="0.25">
      <c r="A154" s="62">
        <v>153</v>
      </c>
      <c r="B154" s="25" t="s">
        <v>446</v>
      </c>
      <c r="C154" s="17" t="s">
        <v>447</v>
      </c>
      <c r="D154" s="17" t="s">
        <v>73</v>
      </c>
      <c r="E154" s="17" t="s">
        <v>74</v>
      </c>
      <c r="F154" s="17" t="s">
        <v>75</v>
      </c>
      <c r="G154" s="18">
        <v>97</v>
      </c>
      <c r="H154" s="18" t="s">
        <v>76</v>
      </c>
      <c r="I154" s="19"/>
      <c r="J154" s="18" t="s">
        <v>77</v>
      </c>
      <c r="K154" s="18" t="s">
        <v>115</v>
      </c>
      <c r="L154" s="18">
        <v>2</v>
      </c>
      <c r="M154" s="18">
        <v>3</v>
      </c>
      <c r="N154" s="18"/>
      <c r="O154" s="18">
        <v>10</v>
      </c>
      <c r="P154" s="18">
        <v>0.75</v>
      </c>
      <c r="Q154" s="18">
        <v>3</v>
      </c>
      <c r="R154" s="18" t="s">
        <v>69</v>
      </c>
      <c r="S154" s="18" t="s">
        <v>78</v>
      </c>
      <c r="T154" s="18" t="s">
        <v>79</v>
      </c>
      <c r="U154" s="18" t="s">
        <v>69</v>
      </c>
      <c r="V154" s="20">
        <v>1</v>
      </c>
    </row>
    <row r="155" spans="1:22" x14ac:dyDescent="0.25">
      <c r="A155" s="62">
        <v>154</v>
      </c>
      <c r="B155" s="21" t="s">
        <v>448</v>
      </c>
      <c r="C155" s="22" t="s">
        <v>449</v>
      </c>
      <c r="D155" s="22" t="s">
        <v>73</v>
      </c>
      <c r="E155" s="22" t="s">
        <v>74</v>
      </c>
      <c r="F155" s="22" t="s">
        <v>65</v>
      </c>
      <c r="G155" s="11">
        <v>97</v>
      </c>
      <c r="H155" s="11" t="s">
        <v>76</v>
      </c>
      <c r="I155" s="23"/>
      <c r="J155" s="11" t="s">
        <v>450</v>
      </c>
      <c r="K155" s="11" t="s">
        <v>115</v>
      </c>
      <c r="L155" s="11">
        <v>3</v>
      </c>
      <c r="M155" s="11">
        <v>3</v>
      </c>
      <c r="N155" s="11"/>
      <c r="O155" s="11"/>
      <c r="P155" s="11">
        <v>0.88</v>
      </c>
      <c r="Q155" s="11">
        <v>3</v>
      </c>
      <c r="R155" s="11" t="s">
        <v>69</v>
      </c>
      <c r="S155" s="11" t="s">
        <v>78</v>
      </c>
      <c r="T155" s="11" t="s">
        <v>126</v>
      </c>
      <c r="U155" s="11" t="s">
        <v>69</v>
      </c>
      <c r="V155" s="24">
        <v>0</v>
      </c>
    </row>
    <row r="156" spans="1:22" x14ac:dyDescent="0.25">
      <c r="A156" s="62">
        <v>155</v>
      </c>
      <c r="B156" s="25" t="s">
        <v>451</v>
      </c>
      <c r="C156" s="17" t="s">
        <v>452</v>
      </c>
      <c r="D156" s="17" t="s">
        <v>122</v>
      </c>
      <c r="E156" s="17" t="s">
        <v>232</v>
      </c>
      <c r="F156" s="17" t="s">
        <v>75</v>
      </c>
      <c r="G156" s="18">
        <v>97</v>
      </c>
      <c r="H156" s="18" t="s">
        <v>124</v>
      </c>
      <c r="I156" s="19" t="s">
        <v>453</v>
      </c>
      <c r="J156" s="18" t="s">
        <v>257</v>
      </c>
      <c r="K156" s="18" t="s">
        <v>115</v>
      </c>
      <c r="L156" s="18">
        <v>2</v>
      </c>
      <c r="M156" s="18">
        <v>3</v>
      </c>
      <c r="N156" s="18"/>
      <c r="O156" s="18">
        <v>35</v>
      </c>
      <c r="P156" s="18">
        <v>1.56</v>
      </c>
      <c r="Q156" s="18">
        <v>2</v>
      </c>
      <c r="R156" s="18" t="s">
        <v>69</v>
      </c>
      <c r="S156" s="18" t="s">
        <v>64</v>
      </c>
      <c r="T156" s="18" t="s">
        <v>103</v>
      </c>
      <c r="U156" s="18" t="s">
        <v>69</v>
      </c>
      <c r="V156" s="20">
        <v>0</v>
      </c>
    </row>
    <row r="157" spans="1:22" x14ac:dyDescent="0.25">
      <c r="A157" s="62">
        <v>156</v>
      </c>
      <c r="B157" s="21" t="s">
        <v>454</v>
      </c>
      <c r="C157" s="22" t="s">
        <v>455</v>
      </c>
      <c r="D157" s="22" t="s">
        <v>63</v>
      </c>
      <c r="E157" s="22" t="s">
        <v>64</v>
      </c>
      <c r="F157" s="22" t="s">
        <v>75</v>
      </c>
      <c r="G157" s="11">
        <v>95</v>
      </c>
      <c r="H157" s="11" t="s">
        <v>66</v>
      </c>
      <c r="I157" s="23"/>
      <c r="J157" s="11" t="s">
        <v>63</v>
      </c>
      <c r="K157" s="11" t="s">
        <v>68</v>
      </c>
      <c r="L157" s="11">
        <v>2</v>
      </c>
      <c r="M157" s="11">
        <v>2</v>
      </c>
      <c r="N157" s="11"/>
      <c r="O157" s="11">
        <v>25</v>
      </c>
      <c r="P157" s="11">
        <v>1.1100000000000001</v>
      </c>
      <c r="Q157" s="11">
        <v>2</v>
      </c>
      <c r="R157" s="11" t="s">
        <v>70</v>
      </c>
      <c r="S157" s="11"/>
      <c r="T157" s="11"/>
      <c r="U157" s="11" t="s">
        <v>70</v>
      </c>
      <c r="V157" s="24">
        <v>2</v>
      </c>
    </row>
    <row r="158" spans="1:22" x14ac:dyDescent="0.25">
      <c r="A158" s="62">
        <v>157</v>
      </c>
      <c r="B158" s="25" t="s">
        <v>456</v>
      </c>
      <c r="C158" s="17" t="s">
        <v>457</v>
      </c>
      <c r="D158" s="17" t="s">
        <v>63</v>
      </c>
      <c r="E158" s="17" t="s">
        <v>64</v>
      </c>
      <c r="F158" s="17" t="s">
        <v>65</v>
      </c>
      <c r="G158" s="18">
        <v>95</v>
      </c>
      <c r="H158" s="18" t="s">
        <v>66</v>
      </c>
      <c r="I158" s="19">
        <v>23</v>
      </c>
      <c r="J158" s="18" t="s">
        <v>63</v>
      </c>
      <c r="K158" s="18" t="s">
        <v>68</v>
      </c>
      <c r="L158" s="18">
        <v>2</v>
      </c>
      <c r="M158" s="18">
        <v>2</v>
      </c>
      <c r="N158" s="18">
        <v>3</v>
      </c>
      <c r="O158" s="18">
        <v>50</v>
      </c>
      <c r="P158" s="18">
        <v>1.33</v>
      </c>
      <c r="Q158" s="18">
        <v>2</v>
      </c>
      <c r="R158" s="18" t="s">
        <v>70</v>
      </c>
      <c r="S158" s="18"/>
      <c r="T158" s="18"/>
      <c r="U158" s="18" t="s">
        <v>70</v>
      </c>
      <c r="V158" s="20">
        <v>0</v>
      </c>
    </row>
    <row r="159" spans="1:22" ht="22.5" x14ac:dyDescent="0.25">
      <c r="A159" s="62">
        <v>158</v>
      </c>
      <c r="B159" s="21" t="s">
        <v>458</v>
      </c>
      <c r="C159" s="22" t="s">
        <v>459</v>
      </c>
      <c r="D159" s="22" t="s">
        <v>73</v>
      </c>
      <c r="E159" s="22" t="s">
        <v>74</v>
      </c>
      <c r="F159" s="22" t="s">
        <v>65</v>
      </c>
      <c r="G159" s="11">
        <v>95</v>
      </c>
      <c r="H159" s="11" t="s">
        <v>149</v>
      </c>
      <c r="I159" s="23"/>
      <c r="J159" s="11" t="s">
        <v>460</v>
      </c>
      <c r="K159" s="11" t="s">
        <v>68</v>
      </c>
      <c r="L159" s="11">
        <v>2</v>
      </c>
      <c r="M159" s="11">
        <v>2</v>
      </c>
      <c r="N159" s="11"/>
      <c r="O159" s="11">
        <v>40</v>
      </c>
      <c r="P159" s="11">
        <v>1.23</v>
      </c>
      <c r="Q159" s="11">
        <v>2</v>
      </c>
      <c r="R159" s="11" t="s">
        <v>69</v>
      </c>
      <c r="S159" s="11" t="s">
        <v>96</v>
      </c>
      <c r="T159" s="11" t="s">
        <v>103</v>
      </c>
      <c r="U159" s="11" t="s">
        <v>69</v>
      </c>
      <c r="V159" s="24">
        <v>0</v>
      </c>
    </row>
    <row r="160" spans="1:22" ht="22.5" x14ac:dyDescent="0.25">
      <c r="A160" s="62">
        <v>159</v>
      </c>
      <c r="B160" s="25" t="s">
        <v>461</v>
      </c>
      <c r="C160" s="17" t="s">
        <v>459</v>
      </c>
      <c r="D160" s="17" t="s">
        <v>73</v>
      </c>
      <c r="E160" s="17" t="s">
        <v>74</v>
      </c>
      <c r="F160" s="17" t="s">
        <v>75</v>
      </c>
      <c r="G160" s="18">
        <v>95</v>
      </c>
      <c r="H160" s="18" t="s">
        <v>149</v>
      </c>
      <c r="I160" s="19"/>
      <c r="J160" s="18" t="s">
        <v>462</v>
      </c>
      <c r="K160" s="18" t="s">
        <v>68</v>
      </c>
      <c r="L160" s="18">
        <v>2</v>
      </c>
      <c r="M160" s="18">
        <v>2</v>
      </c>
      <c r="N160" s="18"/>
      <c r="O160" s="18">
        <v>45</v>
      </c>
      <c r="P160" s="18">
        <v>1.2</v>
      </c>
      <c r="Q160" s="18">
        <v>2</v>
      </c>
      <c r="R160" s="18" t="s">
        <v>69</v>
      </c>
      <c r="S160" s="18" t="s">
        <v>64</v>
      </c>
      <c r="T160" s="18" t="s">
        <v>126</v>
      </c>
      <c r="U160" s="18" t="s">
        <v>69</v>
      </c>
      <c r="V160" s="20">
        <v>1</v>
      </c>
    </row>
    <row r="161" spans="1:22" ht="33.75" x14ac:dyDescent="0.25">
      <c r="A161" s="62">
        <v>160</v>
      </c>
      <c r="B161" s="21" t="s">
        <v>463</v>
      </c>
      <c r="C161" s="22" t="s">
        <v>459</v>
      </c>
      <c r="D161" s="22" t="s">
        <v>73</v>
      </c>
      <c r="E161" s="22" t="s">
        <v>74</v>
      </c>
      <c r="F161" s="22" t="s">
        <v>75</v>
      </c>
      <c r="G161" s="11">
        <v>95</v>
      </c>
      <c r="H161" s="11" t="s">
        <v>149</v>
      </c>
      <c r="I161" s="23"/>
      <c r="J161" s="11" t="s">
        <v>460</v>
      </c>
      <c r="K161" s="11" t="s">
        <v>68</v>
      </c>
      <c r="L161" s="11">
        <v>2</v>
      </c>
      <c r="M161" s="11">
        <v>2</v>
      </c>
      <c r="N161" s="11"/>
      <c r="O161" s="11">
        <v>45</v>
      </c>
      <c r="P161" s="11">
        <v>1.23</v>
      </c>
      <c r="Q161" s="11">
        <v>2</v>
      </c>
      <c r="R161" s="11" t="s">
        <v>69</v>
      </c>
      <c r="S161" s="11" t="s">
        <v>96</v>
      </c>
      <c r="T161" s="11" t="s">
        <v>126</v>
      </c>
      <c r="U161" s="11" t="s">
        <v>69</v>
      </c>
      <c r="V161" s="24">
        <v>1</v>
      </c>
    </row>
    <row r="162" spans="1:22" ht="33.75" x14ac:dyDescent="0.25">
      <c r="A162" s="62">
        <v>161</v>
      </c>
      <c r="B162" s="25" t="s">
        <v>463</v>
      </c>
      <c r="C162" s="17" t="s">
        <v>459</v>
      </c>
      <c r="D162" s="17" t="s">
        <v>73</v>
      </c>
      <c r="E162" s="17" t="s">
        <v>74</v>
      </c>
      <c r="F162" s="17" t="s">
        <v>65</v>
      </c>
      <c r="G162" s="18">
        <v>95</v>
      </c>
      <c r="H162" s="18" t="s">
        <v>149</v>
      </c>
      <c r="I162" s="19"/>
      <c r="J162" s="18" t="s">
        <v>460</v>
      </c>
      <c r="K162" s="18" t="s">
        <v>68</v>
      </c>
      <c r="L162" s="18">
        <v>2</v>
      </c>
      <c r="M162" s="18">
        <v>2</v>
      </c>
      <c r="N162" s="18"/>
      <c r="O162" s="18">
        <v>45</v>
      </c>
      <c r="P162" s="18">
        <v>1.23</v>
      </c>
      <c r="Q162" s="18">
        <v>2</v>
      </c>
      <c r="R162" s="18" t="s">
        <v>69</v>
      </c>
      <c r="S162" s="18" t="s">
        <v>96</v>
      </c>
      <c r="T162" s="18" t="s">
        <v>126</v>
      </c>
      <c r="U162" s="18" t="s">
        <v>69</v>
      </c>
      <c r="V162" s="20">
        <v>0</v>
      </c>
    </row>
    <row r="163" spans="1:22" x14ac:dyDescent="0.25">
      <c r="A163" s="62">
        <v>162</v>
      </c>
      <c r="B163" s="21" t="s">
        <v>464</v>
      </c>
      <c r="C163" s="22" t="s">
        <v>465</v>
      </c>
      <c r="D163" s="22" t="s">
        <v>73</v>
      </c>
      <c r="E163" s="22" t="s">
        <v>74</v>
      </c>
      <c r="F163" s="22" t="s">
        <v>65</v>
      </c>
      <c r="G163" s="11">
        <v>95</v>
      </c>
      <c r="H163" s="11" t="s">
        <v>76</v>
      </c>
      <c r="I163" s="23" t="s">
        <v>466</v>
      </c>
      <c r="J163" s="11" t="s">
        <v>450</v>
      </c>
      <c r="K163" s="11" t="s">
        <v>115</v>
      </c>
      <c r="L163" s="11">
        <v>3</v>
      </c>
      <c r="M163" s="11">
        <v>3</v>
      </c>
      <c r="N163" s="11">
        <v>2</v>
      </c>
      <c r="O163" s="11"/>
      <c r="P163" s="11">
        <v>0.94</v>
      </c>
      <c r="Q163" s="11">
        <v>3</v>
      </c>
      <c r="R163" s="11" t="s">
        <v>69</v>
      </c>
      <c r="S163" s="11" t="s">
        <v>64</v>
      </c>
      <c r="T163" s="11" t="s">
        <v>92</v>
      </c>
      <c r="U163" s="11" t="s">
        <v>69</v>
      </c>
      <c r="V163" s="24">
        <v>0</v>
      </c>
    </row>
    <row r="164" spans="1:22" ht="33.75" x14ac:dyDescent="0.25">
      <c r="A164" s="62">
        <v>163</v>
      </c>
      <c r="B164" s="25" t="s">
        <v>467</v>
      </c>
      <c r="C164" s="17" t="s">
        <v>468</v>
      </c>
      <c r="D164" s="17" t="s">
        <v>73</v>
      </c>
      <c r="E164" s="17" t="s">
        <v>74</v>
      </c>
      <c r="F164" s="17" t="s">
        <v>65</v>
      </c>
      <c r="G164" s="18">
        <v>97</v>
      </c>
      <c r="H164" s="17" t="s">
        <v>218</v>
      </c>
      <c r="I164" s="19"/>
      <c r="J164" s="18" t="s">
        <v>450</v>
      </c>
      <c r="K164" s="18" t="s">
        <v>115</v>
      </c>
      <c r="L164" s="18">
        <v>4</v>
      </c>
      <c r="M164" s="18">
        <v>3</v>
      </c>
      <c r="N164" s="18"/>
      <c r="O164" s="18"/>
      <c r="P164" s="18" t="s">
        <v>469</v>
      </c>
      <c r="Q164" s="18">
        <v>3</v>
      </c>
      <c r="R164" s="18" t="s">
        <v>69</v>
      </c>
      <c r="S164" s="18"/>
      <c r="T164" s="18"/>
      <c r="U164" s="18" t="s">
        <v>70</v>
      </c>
      <c r="V164" s="20">
        <v>0</v>
      </c>
    </row>
    <row r="165" spans="1:22" x14ac:dyDescent="0.25">
      <c r="A165" s="62">
        <v>164</v>
      </c>
      <c r="B165" s="21" t="s">
        <v>470</v>
      </c>
      <c r="C165" s="27" t="s">
        <v>471</v>
      </c>
      <c r="D165" s="22">
        <v>3</v>
      </c>
      <c r="E165" s="22" t="s">
        <v>131</v>
      </c>
      <c r="F165" s="22" t="s">
        <v>75</v>
      </c>
      <c r="G165" s="11">
        <v>95</v>
      </c>
      <c r="H165" s="11" t="s">
        <v>124</v>
      </c>
      <c r="I165" s="23">
        <v>23</v>
      </c>
      <c r="J165" s="11" t="s">
        <v>132</v>
      </c>
      <c r="K165" s="11" t="s">
        <v>68</v>
      </c>
      <c r="L165" s="11">
        <v>2</v>
      </c>
      <c r="M165" s="11">
        <v>2</v>
      </c>
      <c r="N165" s="11">
        <v>3</v>
      </c>
      <c r="O165" s="11">
        <v>50</v>
      </c>
      <c r="P165" s="11">
        <v>0.7</v>
      </c>
      <c r="Q165" s="11">
        <v>2</v>
      </c>
      <c r="R165" s="11" t="s">
        <v>69</v>
      </c>
      <c r="S165" s="11" t="s">
        <v>78</v>
      </c>
      <c r="T165" s="11" t="s">
        <v>79</v>
      </c>
      <c r="U165" s="11" t="s">
        <v>69</v>
      </c>
      <c r="V165" s="24">
        <v>1</v>
      </c>
    </row>
    <row r="166" spans="1:22" x14ac:dyDescent="0.25">
      <c r="A166" s="62">
        <v>165</v>
      </c>
      <c r="B166" s="25" t="s">
        <v>472</v>
      </c>
      <c r="C166" s="17" t="s">
        <v>473</v>
      </c>
      <c r="D166" s="17" t="s">
        <v>122</v>
      </c>
      <c r="E166" s="17" t="s">
        <v>474</v>
      </c>
      <c r="F166" s="17" t="s">
        <v>75</v>
      </c>
      <c r="G166" s="18">
        <v>97</v>
      </c>
      <c r="H166" s="17" t="s">
        <v>171</v>
      </c>
      <c r="I166" s="19">
        <v>34</v>
      </c>
      <c r="J166" s="18" t="s">
        <v>173</v>
      </c>
      <c r="K166" s="18" t="s">
        <v>115</v>
      </c>
      <c r="L166" s="18">
        <v>4</v>
      </c>
      <c r="M166" s="18">
        <v>2</v>
      </c>
      <c r="N166" s="18"/>
      <c r="O166" s="18"/>
      <c r="P166" s="18">
        <v>0.96</v>
      </c>
      <c r="Q166" s="18">
        <v>3</v>
      </c>
      <c r="R166" s="18" t="s">
        <v>69</v>
      </c>
      <c r="S166" s="18"/>
      <c r="T166" s="18"/>
      <c r="U166" s="18" t="s">
        <v>70</v>
      </c>
      <c r="V166" s="20">
        <v>0</v>
      </c>
    </row>
    <row r="167" spans="1:22" x14ac:dyDescent="0.25">
      <c r="A167" s="62">
        <v>166</v>
      </c>
      <c r="B167" s="21" t="s">
        <v>475</v>
      </c>
      <c r="C167" s="22" t="s">
        <v>476</v>
      </c>
      <c r="D167" s="22" t="s">
        <v>73</v>
      </c>
      <c r="E167" s="22" t="s">
        <v>74</v>
      </c>
      <c r="F167" s="22" t="s">
        <v>119</v>
      </c>
      <c r="G167" s="11">
        <v>95</v>
      </c>
      <c r="H167" s="11" t="s">
        <v>76</v>
      </c>
      <c r="I167" s="23"/>
      <c r="J167" s="11" t="s">
        <v>73</v>
      </c>
      <c r="K167" s="11" t="s">
        <v>68</v>
      </c>
      <c r="L167" s="11">
        <v>1</v>
      </c>
      <c r="M167" s="11">
        <v>1</v>
      </c>
      <c r="N167" s="11"/>
      <c r="O167" s="11"/>
      <c r="P167" s="11">
        <v>0.71</v>
      </c>
      <c r="Q167" s="11">
        <v>1</v>
      </c>
      <c r="R167" s="11" t="s">
        <v>69</v>
      </c>
      <c r="S167" s="11" t="s">
        <v>182</v>
      </c>
      <c r="T167" s="11" t="s">
        <v>105</v>
      </c>
      <c r="U167" s="11" t="s">
        <v>69</v>
      </c>
      <c r="V167" s="24">
        <v>1</v>
      </c>
    </row>
    <row r="168" spans="1:22" x14ac:dyDescent="0.25">
      <c r="A168" s="62">
        <v>167</v>
      </c>
      <c r="B168" s="25" t="s">
        <v>477</v>
      </c>
      <c r="C168" s="17" t="s">
        <v>478</v>
      </c>
      <c r="D168" s="17" t="s">
        <v>73</v>
      </c>
      <c r="E168" s="17" t="s">
        <v>74</v>
      </c>
      <c r="F168" s="17" t="s">
        <v>65</v>
      </c>
      <c r="G168" s="18">
        <v>97</v>
      </c>
      <c r="H168" s="18" t="s">
        <v>76</v>
      </c>
      <c r="I168" s="19"/>
      <c r="J168" s="18" t="s">
        <v>220</v>
      </c>
      <c r="K168" s="18" t="s">
        <v>115</v>
      </c>
      <c r="L168" s="18">
        <v>3</v>
      </c>
      <c r="M168" s="18">
        <v>3</v>
      </c>
      <c r="N168" s="18"/>
      <c r="O168" s="18"/>
      <c r="P168" s="18">
        <v>0.81</v>
      </c>
      <c r="Q168" s="18">
        <v>3</v>
      </c>
      <c r="R168" s="18" t="s">
        <v>69</v>
      </c>
      <c r="S168" s="18" t="s">
        <v>78</v>
      </c>
      <c r="T168" s="18" t="s">
        <v>92</v>
      </c>
      <c r="U168" s="18" t="s">
        <v>69</v>
      </c>
      <c r="V168" s="20">
        <v>0</v>
      </c>
    </row>
    <row r="169" spans="1:22" x14ac:dyDescent="0.25">
      <c r="A169" s="62">
        <v>168</v>
      </c>
      <c r="B169" s="21" t="s">
        <v>479</v>
      </c>
      <c r="C169" s="22" t="s">
        <v>480</v>
      </c>
      <c r="D169" s="22" t="s">
        <v>63</v>
      </c>
      <c r="E169" s="22" t="s">
        <v>64</v>
      </c>
      <c r="F169" s="22" t="s">
        <v>75</v>
      </c>
      <c r="G169" s="11">
        <v>95</v>
      </c>
      <c r="H169" s="11" t="s">
        <v>66</v>
      </c>
      <c r="I169" s="23"/>
      <c r="J169" s="11" t="s">
        <v>419</v>
      </c>
      <c r="K169" s="11" t="s">
        <v>68</v>
      </c>
      <c r="L169" s="11">
        <v>2</v>
      </c>
      <c r="M169" s="11">
        <v>2</v>
      </c>
      <c r="N169" s="11"/>
      <c r="O169" s="11">
        <v>25</v>
      </c>
      <c r="P169" s="11">
        <v>1.18</v>
      </c>
      <c r="Q169" s="11">
        <v>2</v>
      </c>
      <c r="R169" s="11" t="s">
        <v>70</v>
      </c>
      <c r="S169" s="11"/>
      <c r="T169" s="11"/>
      <c r="U169" s="11" t="s">
        <v>70</v>
      </c>
      <c r="V169" s="24">
        <v>2</v>
      </c>
    </row>
    <row r="170" spans="1:22" x14ac:dyDescent="0.25">
      <c r="A170" s="62">
        <v>169</v>
      </c>
      <c r="B170" s="25" t="s">
        <v>481</v>
      </c>
      <c r="C170" s="28" t="s">
        <v>482</v>
      </c>
      <c r="D170" s="17">
        <v>9</v>
      </c>
      <c r="E170" s="17"/>
      <c r="F170" s="17"/>
      <c r="G170" s="18">
        <v>95</v>
      </c>
      <c r="H170" s="17" t="s">
        <v>218</v>
      </c>
      <c r="I170" s="19" t="s">
        <v>483</v>
      </c>
      <c r="J170" s="18" t="s">
        <v>484</v>
      </c>
      <c r="K170" s="18" t="s">
        <v>115</v>
      </c>
      <c r="L170" s="18">
        <v>2</v>
      </c>
      <c r="M170" s="18">
        <v>3</v>
      </c>
      <c r="N170" s="18">
        <v>4</v>
      </c>
      <c r="O170" s="18">
        <v>10</v>
      </c>
      <c r="P170" s="18" t="s">
        <v>485</v>
      </c>
      <c r="Q170" s="18">
        <v>3</v>
      </c>
      <c r="R170" s="18" t="s">
        <v>69</v>
      </c>
      <c r="S170" s="18"/>
      <c r="T170" s="18"/>
      <c r="U170" s="18" t="s">
        <v>70</v>
      </c>
      <c r="V170" s="20">
        <v>0</v>
      </c>
    </row>
    <row r="171" spans="1:22" x14ac:dyDescent="0.25">
      <c r="A171" s="62">
        <v>170</v>
      </c>
      <c r="B171" s="29" t="s">
        <v>486</v>
      </c>
      <c r="C171" s="22" t="s">
        <v>487</v>
      </c>
      <c r="D171" s="22" t="s">
        <v>73</v>
      </c>
      <c r="E171" s="22" t="s">
        <v>74</v>
      </c>
      <c r="F171" s="22" t="s">
        <v>75</v>
      </c>
      <c r="G171" s="11">
        <v>97</v>
      </c>
      <c r="H171" s="11" t="s">
        <v>76</v>
      </c>
      <c r="I171" s="23"/>
      <c r="J171" s="11" t="s">
        <v>450</v>
      </c>
      <c r="K171" s="11" t="s">
        <v>115</v>
      </c>
      <c r="L171" s="11">
        <v>2</v>
      </c>
      <c r="M171" s="11">
        <v>3</v>
      </c>
      <c r="N171" s="11"/>
      <c r="O171" s="11">
        <v>10</v>
      </c>
      <c r="P171" s="11">
        <v>0.72</v>
      </c>
      <c r="Q171" s="11">
        <v>3</v>
      </c>
      <c r="R171" s="11" t="s">
        <v>69</v>
      </c>
      <c r="S171" s="11" t="s">
        <v>200</v>
      </c>
      <c r="T171" s="11" t="s">
        <v>103</v>
      </c>
      <c r="U171" s="11" t="s">
        <v>69</v>
      </c>
      <c r="V171" s="24">
        <v>1</v>
      </c>
    </row>
    <row r="172" spans="1:22" x14ac:dyDescent="0.25">
      <c r="A172" s="62">
        <v>171</v>
      </c>
      <c r="B172" s="25" t="s">
        <v>488</v>
      </c>
      <c r="C172" s="17" t="s">
        <v>489</v>
      </c>
      <c r="D172" s="17" t="s">
        <v>73</v>
      </c>
      <c r="E172" s="17" t="s">
        <v>74</v>
      </c>
      <c r="F172" s="17" t="s">
        <v>75</v>
      </c>
      <c r="G172" s="18">
        <v>97</v>
      </c>
      <c r="H172" s="18" t="s">
        <v>76</v>
      </c>
      <c r="I172" s="19"/>
      <c r="J172" s="18" t="s">
        <v>77</v>
      </c>
      <c r="K172" s="18" t="s">
        <v>68</v>
      </c>
      <c r="L172" s="18">
        <v>2</v>
      </c>
      <c r="M172" s="18">
        <v>2</v>
      </c>
      <c r="N172" s="18">
        <v>3</v>
      </c>
      <c r="O172" s="18">
        <v>50</v>
      </c>
      <c r="P172" s="18">
        <v>0.72</v>
      </c>
      <c r="Q172" s="18">
        <v>3</v>
      </c>
      <c r="R172" s="18" t="s">
        <v>69</v>
      </c>
      <c r="S172" s="18" t="s">
        <v>78</v>
      </c>
      <c r="T172" s="18" t="s">
        <v>79</v>
      </c>
      <c r="U172" s="18" t="s">
        <v>69</v>
      </c>
      <c r="V172" s="20">
        <v>1</v>
      </c>
    </row>
    <row r="173" spans="1:22" x14ac:dyDescent="0.25">
      <c r="A173" s="62">
        <v>172</v>
      </c>
      <c r="B173" s="21" t="s">
        <v>490</v>
      </c>
      <c r="C173" s="22" t="s">
        <v>491</v>
      </c>
      <c r="D173" s="22" t="s">
        <v>73</v>
      </c>
      <c r="E173" s="22" t="s">
        <v>131</v>
      </c>
      <c r="F173" s="22" t="s">
        <v>75</v>
      </c>
      <c r="G173" s="11">
        <v>95</v>
      </c>
      <c r="H173" s="11" t="s">
        <v>124</v>
      </c>
      <c r="I173" s="23">
        <v>23</v>
      </c>
      <c r="J173" s="11" t="s">
        <v>132</v>
      </c>
      <c r="K173" s="11" t="s">
        <v>68</v>
      </c>
      <c r="L173" s="11">
        <v>2</v>
      </c>
      <c r="M173" s="11">
        <v>2</v>
      </c>
      <c r="N173" s="11">
        <v>3</v>
      </c>
      <c r="O173" s="11">
        <v>50</v>
      </c>
      <c r="P173" s="11">
        <v>0.82</v>
      </c>
      <c r="Q173" s="11">
        <v>2</v>
      </c>
      <c r="R173" s="11" t="s">
        <v>69</v>
      </c>
      <c r="S173" s="11" t="s">
        <v>78</v>
      </c>
      <c r="T173" s="11" t="s">
        <v>79</v>
      </c>
      <c r="U173" s="11" t="s">
        <v>69</v>
      </c>
      <c r="V173" s="24">
        <v>1</v>
      </c>
    </row>
    <row r="174" spans="1:22" ht="22.5" x14ac:dyDescent="0.25">
      <c r="A174" s="62">
        <v>173</v>
      </c>
      <c r="B174" s="25" t="s">
        <v>492</v>
      </c>
      <c r="C174" s="17" t="s">
        <v>493</v>
      </c>
      <c r="D174" s="17" t="s">
        <v>73</v>
      </c>
      <c r="E174" s="17" t="s">
        <v>74</v>
      </c>
      <c r="F174" s="17" t="s">
        <v>75</v>
      </c>
      <c r="G174" s="18">
        <v>95</v>
      </c>
      <c r="H174" s="18" t="s">
        <v>76</v>
      </c>
      <c r="I174" s="19"/>
      <c r="J174" s="18" t="s">
        <v>73</v>
      </c>
      <c r="K174" s="18" t="s">
        <v>68</v>
      </c>
      <c r="L174" s="18">
        <v>2</v>
      </c>
      <c r="M174" s="18">
        <v>2</v>
      </c>
      <c r="N174" s="18"/>
      <c r="O174" s="18">
        <v>35</v>
      </c>
      <c r="P174" s="18">
        <v>0.78</v>
      </c>
      <c r="Q174" s="18">
        <v>2</v>
      </c>
      <c r="R174" s="18" t="s">
        <v>69</v>
      </c>
      <c r="S174" s="18" t="s">
        <v>151</v>
      </c>
      <c r="T174" s="18" t="s">
        <v>103</v>
      </c>
      <c r="U174" s="18" t="s">
        <v>69</v>
      </c>
      <c r="V174" s="20">
        <v>1</v>
      </c>
    </row>
    <row r="175" spans="1:22" ht="22.5" x14ac:dyDescent="0.25">
      <c r="A175" s="62">
        <v>174</v>
      </c>
      <c r="B175" s="21" t="s">
        <v>494</v>
      </c>
      <c r="C175" s="22" t="s">
        <v>493</v>
      </c>
      <c r="D175" s="22" t="s">
        <v>73</v>
      </c>
      <c r="E175" s="22" t="s">
        <v>74</v>
      </c>
      <c r="F175" s="22" t="s">
        <v>75</v>
      </c>
      <c r="G175" s="11">
        <v>95</v>
      </c>
      <c r="H175" s="11" t="s">
        <v>76</v>
      </c>
      <c r="I175" s="23"/>
      <c r="J175" s="11" t="s">
        <v>73</v>
      </c>
      <c r="K175" s="11" t="s">
        <v>68</v>
      </c>
      <c r="L175" s="11">
        <v>2</v>
      </c>
      <c r="M175" s="11">
        <v>2</v>
      </c>
      <c r="N175" s="11"/>
      <c r="O175" s="11">
        <v>35</v>
      </c>
      <c r="P175" s="11">
        <v>0.76</v>
      </c>
      <c r="Q175" s="11">
        <v>2</v>
      </c>
      <c r="R175" s="11" t="s">
        <v>69</v>
      </c>
      <c r="S175" s="11" t="s">
        <v>151</v>
      </c>
      <c r="T175" s="11" t="s">
        <v>103</v>
      </c>
      <c r="U175" s="11" t="s">
        <v>69</v>
      </c>
      <c r="V175" s="24">
        <v>1</v>
      </c>
    </row>
    <row r="176" spans="1:22" x14ac:dyDescent="0.25">
      <c r="A176" s="62">
        <v>175</v>
      </c>
      <c r="B176" s="25" t="s">
        <v>495</v>
      </c>
      <c r="C176" s="17" t="s">
        <v>496</v>
      </c>
      <c r="D176" s="39" t="s">
        <v>73</v>
      </c>
      <c r="E176" s="39" t="s">
        <v>206</v>
      </c>
      <c r="F176" s="17" t="s">
        <v>75</v>
      </c>
      <c r="G176" s="18">
        <v>95</v>
      </c>
      <c r="H176" s="18" t="s">
        <v>149</v>
      </c>
      <c r="I176" s="19"/>
      <c r="J176" s="18" t="s">
        <v>237</v>
      </c>
      <c r="K176" s="18" t="s">
        <v>68</v>
      </c>
      <c r="L176" s="18">
        <v>2</v>
      </c>
      <c r="M176" s="18">
        <v>2</v>
      </c>
      <c r="N176" s="18"/>
      <c r="O176" s="18">
        <v>40</v>
      </c>
      <c r="P176" s="18">
        <v>1.0629999999999999</v>
      </c>
      <c r="Q176" s="18">
        <v>2</v>
      </c>
      <c r="R176" s="18" t="s">
        <v>69</v>
      </c>
      <c r="S176" s="18" t="s">
        <v>78</v>
      </c>
      <c r="T176" s="18" t="s">
        <v>497</v>
      </c>
      <c r="U176" s="18" t="s">
        <v>69</v>
      </c>
      <c r="V176" s="20">
        <v>2</v>
      </c>
    </row>
    <row r="177" spans="1:22" x14ac:dyDescent="0.25">
      <c r="A177" s="62">
        <v>176</v>
      </c>
      <c r="B177" s="21" t="s">
        <v>498</v>
      </c>
      <c r="C177" s="22" t="s">
        <v>499</v>
      </c>
      <c r="D177" s="22" t="s">
        <v>82</v>
      </c>
      <c r="E177" s="22" t="s">
        <v>83</v>
      </c>
      <c r="F177" s="22"/>
      <c r="G177" s="11">
        <v>91</v>
      </c>
      <c r="H177" s="11" t="s">
        <v>76</v>
      </c>
      <c r="I177" s="23">
        <v>31</v>
      </c>
      <c r="J177" s="11" t="s">
        <v>84</v>
      </c>
      <c r="K177" s="11" t="s">
        <v>85</v>
      </c>
      <c r="L177" s="11">
        <v>1</v>
      </c>
      <c r="M177" s="11">
        <v>1</v>
      </c>
      <c r="N177" s="11"/>
      <c r="O177" s="11"/>
      <c r="P177" s="11"/>
      <c r="Q177" s="11">
        <v>1</v>
      </c>
      <c r="R177" s="11" t="s">
        <v>70</v>
      </c>
      <c r="S177" s="11" t="s">
        <v>116</v>
      </c>
      <c r="T177" s="11" t="s">
        <v>105</v>
      </c>
      <c r="U177" s="11" t="s">
        <v>69</v>
      </c>
      <c r="V177" s="24">
        <v>1</v>
      </c>
    </row>
    <row r="178" spans="1:22" ht="22.5" x14ac:dyDescent="0.25">
      <c r="A178" s="62">
        <v>177</v>
      </c>
      <c r="B178" s="25" t="s">
        <v>500</v>
      </c>
      <c r="C178" s="17" t="s">
        <v>501</v>
      </c>
      <c r="D178" s="17" t="s">
        <v>63</v>
      </c>
      <c r="E178" s="17" t="s">
        <v>502</v>
      </c>
      <c r="F178" s="17" t="s">
        <v>119</v>
      </c>
      <c r="G178" s="18">
        <v>95</v>
      </c>
      <c r="H178" s="18" t="s">
        <v>149</v>
      </c>
      <c r="I178" s="19">
        <v>23</v>
      </c>
      <c r="J178" s="18" t="s">
        <v>503</v>
      </c>
      <c r="K178" s="18" t="s">
        <v>68</v>
      </c>
      <c r="L178" s="18">
        <v>2</v>
      </c>
      <c r="M178" s="18">
        <v>2</v>
      </c>
      <c r="N178" s="18">
        <v>3</v>
      </c>
      <c r="O178" s="18">
        <v>50</v>
      </c>
      <c r="P178" s="18">
        <v>0.78</v>
      </c>
      <c r="Q178" s="18">
        <v>1</v>
      </c>
      <c r="R178" s="18" t="s">
        <v>70</v>
      </c>
      <c r="S178" s="18" t="s">
        <v>116</v>
      </c>
      <c r="T178" s="18" t="s">
        <v>504</v>
      </c>
      <c r="U178" s="18" t="s">
        <v>69</v>
      </c>
      <c r="V178" s="20">
        <v>2</v>
      </c>
    </row>
    <row r="179" spans="1:22" x14ac:dyDescent="0.25">
      <c r="A179" s="62">
        <v>178</v>
      </c>
      <c r="B179" s="29" t="s">
        <v>505</v>
      </c>
      <c r="C179" s="22" t="s">
        <v>506</v>
      </c>
      <c r="D179" s="22" t="s">
        <v>63</v>
      </c>
      <c r="E179" s="22" t="s">
        <v>197</v>
      </c>
      <c r="F179" s="22" t="s">
        <v>119</v>
      </c>
      <c r="G179" s="11">
        <v>95</v>
      </c>
      <c r="H179" s="11" t="s">
        <v>149</v>
      </c>
      <c r="I179" s="23"/>
      <c r="J179" s="11" t="s">
        <v>507</v>
      </c>
      <c r="K179" s="11" t="s">
        <v>68</v>
      </c>
      <c r="L179" s="11">
        <v>2</v>
      </c>
      <c r="M179" s="11">
        <v>2</v>
      </c>
      <c r="N179" s="11"/>
      <c r="O179" s="11">
        <v>50</v>
      </c>
      <c r="P179" s="11">
        <v>0.83</v>
      </c>
      <c r="Q179" s="11">
        <v>1</v>
      </c>
      <c r="R179" s="11" t="s">
        <v>70</v>
      </c>
      <c r="S179" s="11" t="s">
        <v>151</v>
      </c>
      <c r="T179" s="11" t="s">
        <v>508</v>
      </c>
      <c r="U179" s="11" t="s">
        <v>69</v>
      </c>
      <c r="V179" s="24">
        <v>2</v>
      </c>
    </row>
    <row r="180" spans="1:22" x14ac:dyDescent="0.25">
      <c r="A180" s="62">
        <v>179</v>
      </c>
      <c r="B180" s="25" t="s">
        <v>509</v>
      </c>
      <c r="C180" s="28" t="s">
        <v>510</v>
      </c>
      <c r="D180" s="17" t="s">
        <v>63</v>
      </c>
      <c r="E180" s="17" t="s">
        <v>306</v>
      </c>
      <c r="F180" s="17" t="s">
        <v>119</v>
      </c>
      <c r="G180" s="18">
        <v>95</v>
      </c>
      <c r="H180" s="18" t="s">
        <v>66</v>
      </c>
      <c r="I180" s="19"/>
      <c r="J180" s="18" t="s">
        <v>511</v>
      </c>
      <c r="K180" s="18" t="s">
        <v>68</v>
      </c>
      <c r="L180" s="18">
        <v>2</v>
      </c>
      <c r="M180" s="18">
        <v>2</v>
      </c>
      <c r="N180" s="18"/>
      <c r="O180" s="18">
        <v>25</v>
      </c>
      <c r="P180" s="18">
        <v>1.33</v>
      </c>
      <c r="Q180" s="18">
        <v>1</v>
      </c>
      <c r="R180" s="18" t="s">
        <v>70</v>
      </c>
      <c r="S180" s="18"/>
      <c r="T180" s="18"/>
      <c r="U180" s="18" t="s">
        <v>70</v>
      </c>
      <c r="V180" s="20">
        <v>2</v>
      </c>
    </row>
    <row r="181" spans="1:22" x14ac:dyDescent="0.25">
      <c r="A181" s="62">
        <v>180</v>
      </c>
      <c r="B181" s="29" t="s">
        <v>512</v>
      </c>
      <c r="C181" s="22" t="s">
        <v>513</v>
      </c>
      <c r="D181" s="22" t="s">
        <v>122</v>
      </c>
      <c r="E181" s="22" t="s">
        <v>123</v>
      </c>
      <c r="F181" s="22" t="s">
        <v>75</v>
      </c>
      <c r="G181" s="11">
        <v>97</v>
      </c>
      <c r="H181" s="11" t="s">
        <v>124</v>
      </c>
      <c r="I181" s="23">
        <v>34</v>
      </c>
      <c r="J181" s="11" t="s">
        <v>125</v>
      </c>
      <c r="K181" s="11" t="s">
        <v>115</v>
      </c>
      <c r="L181" s="11">
        <v>3</v>
      </c>
      <c r="M181" s="11">
        <v>2</v>
      </c>
      <c r="N181" s="11"/>
      <c r="O181" s="11"/>
      <c r="P181" s="11">
        <v>0.76</v>
      </c>
      <c r="Q181" s="11">
        <v>3</v>
      </c>
      <c r="R181" s="11" t="s">
        <v>69</v>
      </c>
      <c r="S181" s="11" t="s">
        <v>116</v>
      </c>
      <c r="T181" s="11" t="s">
        <v>103</v>
      </c>
      <c r="U181" s="11" t="s">
        <v>69</v>
      </c>
      <c r="V181" s="24">
        <v>1</v>
      </c>
    </row>
    <row r="182" spans="1:22" x14ac:dyDescent="0.25">
      <c r="A182" s="62">
        <v>181</v>
      </c>
      <c r="B182" s="25" t="s">
        <v>514</v>
      </c>
      <c r="C182" s="17" t="s">
        <v>515</v>
      </c>
      <c r="D182" s="17" t="s">
        <v>73</v>
      </c>
      <c r="E182" s="17" t="s">
        <v>74</v>
      </c>
      <c r="F182" s="17" t="s">
        <v>75</v>
      </c>
      <c r="G182" s="18">
        <v>97</v>
      </c>
      <c r="H182" s="18" t="s">
        <v>76</v>
      </c>
      <c r="I182" s="19" t="s">
        <v>516</v>
      </c>
      <c r="J182" s="18" t="s">
        <v>73</v>
      </c>
      <c r="K182" s="18" t="s">
        <v>115</v>
      </c>
      <c r="L182" s="18">
        <v>2</v>
      </c>
      <c r="M182" s="18">
        <v>2</v>
      </c>
      <c r="N182" s="18"/>
      <c r="O182" s="18">
        <v>10</v>
      </c>
      <c r="P182" s="18">
        <v>1.03</v>
      </c>
      <c r="Q182" s="18">
        <v>3</v>
      </c>
      <c r="R182" s="18" t="s">
        <v>69</v>
      </c>
      <c r="S182" s="18" t="s">
        <v>78</v>
      </c>
      <c r="T182" s="18" t="s">
        <v>105</v>
      </c>
      <c r="U182" s="18" t="s">
        <v>69</v>
      </c>
      <c r="V182" s="20">
        <v>1</v>
      </c>
    </row>
    <row r="183" spans="1:22" x14ac:dyDescent="0.25">
      <c r="A183" s="62">
        <v>182</v>
      </c>
      <c r="B183" s="29" t="s">
        <v>517</v>
      </c>
      <c r="C183" s="22" t="s">
        <v>518</v>
      </c>
      <c r="D183" s="22" t="s">
        <v>73</v>
      </c>
      <c r="E183" s="22" t="s">
        <v>131</v>
      </c>
      <c r="F183" s="22" t="s">
        <v>75</v>
      </c>
      <c r="G183" s="11">
        <v>95</v>
      </c>
      <c r="H183" s="11" t="s">
        <v>124</v>
      </c>
      <c r="I183" s="40"/>
      <c r="J183" s="11" t="s">
        <v>132</v>
      </c>
      <c r="K183" s="11" t="s">
        <v>68</v>
      </c>
      <c r="L183" s="11">
        <v>2</v>
      </c>
      <c r="M183" s="11">
        <v>2</v>
      </c>
      <c r="N183" s="11"/>
      <c r="O183" s="11">
        <v>35</v>
      </c>
      <c r="P183" s="11">
        <v>0.74</v>
      </c>
      <c r="Q183" s="11">
        <v>2</v>
      </c>
      <c r="R183" s="11" t="s">
        <v>69</v>
      </c>
      <c r="S183" s="11" t="s">
        <v>116</v>
      </c>
      <c r="T183" s="11" t="s">
        <v>79</v>
      </c>
      <c r="U183" s="11" t="s">
        <v>69</v>
      </c>
      <c r="V183" s="24">
        <v>1</v>
      </c>
    </row>
    <row r="184" spans="1:22" x14ac:dyDescent="0.25">
      <c r="A184" s="62">
        <v>183</v>
      </c>
      <c r="B184" s="25" t="s">
        <v>519</v>
      </c>
      <c r="C184" s="17" t="s">
        <v>520</v>
      </c>
      <c r="D184" s="17" t="s">
        <v>73</v>
      </c>
      <c r="E184" s="17" t="s">
        <v>74</v>
      </c>
      <c r="F184" s="17" t="s">
        <v>119</v>
      </c>
      <c r="G184" s="18">
        <v>95</v>
      </c>
      <c r="H184" s="18" t="s">
        <v>76</v>
      </c>
      <c r="I184" s="19" t="s">
        <v>246</v>
      </c>
      <c r="J184" s="18" t="s">
        <v>521</v>
      </c>
      <c r="K184" s="18" t="s">
        <v>68</v>
      </c>
      <c r="L184" s="18">
        <v>1</v>
      </c>
      <c r="M184" s="18">
        <v>1</v>
      </c>
      <c r="N184" s="18"/>
      <c r="O184" s="18"/>
      <c r="P184" s="18">
        <v>0.77</v>
      </c>
      <c r="Q184" s="18">
        <v>1</v>
      </c>
      <c r="R184" s="18" t="s">
        <v>69</v>
      </c>
      <c r="S184" s="18" t="s">
        <v>78</v>
      </c>
      <c r="T184" s="18" t="s">
        <v>105</v>
      </c>
      <c r="U184" s="18" t="s">
        <v>69</v>
      </c>
      <c r="V184" s="20">
        <v>1</v>
      </c>
    </row>
    <row r="185" spans="1:22" x14ac:dyDescent="0.25">
      <c r="A185" s="62">
        <v>184</v>
      </c>
      <c r="B185" s="29" t="s">
        <v>522</v>
      </c>
      <c r="C185" s="22" t="s">
        <v>523</v>
      </c>
      <c r="D185" s="22" t="s">
        <v>63</v>
      </c>
      <c r="E185" s="22" t="s">
        <v>197</v>
      </c>
      <c r="F185" s="22" t="s">
        <v>75</v>
      </c>
      <c r="G185" s="11">
        <v>95</v>
      </c>
      <c r="H185" s="11" t="s">
        <v>149</v>
      </c>
      <c r="I185" s="23">
        <v>5</v>
      </c>
      <c r="J185" s="11" t="s">
        <v>524</v>
      </c>
      <c r="K185" s="11" t="s">
        <v>68</v>
      </c>
      <c r="L185" s="11">
        <v>2</v>
      </c>
      <c r="M185" s="11">
        <v>2</v>
      </c>
      <c r="N185" s="11"/>
      <c r="O185" s="11">
        <v>35</v>
      </c>
      <c r="P185" s="11">
        <v>1.18</v>
      </c>
      <c r="Q185" s="11">
        <v>2</v>
      </c>
      <c r="R185" s="11" t="s">
        <v>70</v>
      </c>
      <c r="S185" s="11" t="s">
        <v>78</v>
      </c>
      <c r="T185" s="11" t="s">
        <v>105</v>
      </c>
      <c r="U185" s="11" t="s">
        <v>69</v>
      </c>
      <c r="V185" s="24">
        <v>2</v>
      </c>
    </row>
    <row r="186" spans="1:22" ht="33.75" x14ac:dyDescent="0.25">
      <c r="A186" s="62">
        <v>185</v>
      </c>
      <c r="B186" s="25" t="s">
        <v>525</v>
      </c>
      <c r="C186" s="17" t="s">
        <v>526</v>
      </c>
      <c r="D186" s="17" t="s">
        <v>73</v>
      </c>
      <c r="E186" s="17" t="s">
        <v>74</v>
      </c>
      <c r="F186" s="17" t="s">
        <v>75</v>
      </c>
      <c r="G186" s="18">
        <v>97</v>
      </c>
      <c r="H186" s="18" t="s">
        <v>76</v>
      </c>
      <c r="I186" s="19"/>
      <c r="J186" s="18" t="s">
        <v>73</v>
      </c>
      <c r="K186" s="18" t="s">
        <v>115</v>
      </c>
      <c r="L186" s="18">
        <v>2</v>
      </c>
      <c r="M186" s="18">
        <v>2</v>
      </c>
      <c r="N186" s="18"/>
      <c r="O186" s="18">
        <v>10</v>
      </c>
      <c r="P186" s="18" t="s">
        <v>527</v>
      </c>
      <c r="Q186" s="18">
        <v>3</v>
      </c>
      <c r="R186" s="18" t="s">
        <v>69</v>
      </c>
      <c r="S186" s="18" t="s">
        <v>78</v>
      </c>
      <c r="T186" s="18" t="s">
        <v>105</v>
      </c>
      <c r="U186" s="18" t="s">
        <v>69</v>
      </c>
      <c r="V186" s="20">
        <v>1</v>
      </c>
    </row>
    <row r="187" spans="1:22" ht="22.5" x14ac:dyDescent="0.25">
      <c r="A187" s="62">
        <v>186</v>
      </c>
      <c r="B187" s="21" t="s">
        <v>528</v>
      </c>
      <c r="C187" s="22" t="s">
        <v>526</v>
      </c>
      <c r="D187" s="22" t="s">
        <v>73</v>
      </c>
      <c r="E187" s="22" t="s">
        <v>74</v>
      </c>
      <c r="F187" s="22" t="s">
        <v>65</v>
      </c>
      <c r="G187" s="11">
        <v>97</v>
      </c>
      <c r="H187" s="11" t="s">
        <v>76</v>
      </c>
      <c r="I187" s="23"/>
      <c r="J187" s="11" t="s">
        <v>73</v>
      </c>
      <c r="K187" s="11" t="s">
        <v>115</v>
      </c>
      <c r="L187" s="11">
        <v>3</v>
      </c>
      <c r="M187" s="11">
        <v>2</v>
      </c>
      <c r="N187" s="11"/>
      <c r="O187" s="11"/>
      <c r="P187" s="11" t="s">
        <v>529</v>
      </c>
      <c r="Q187" s="11">
        <v>3</v>
      </c>
      <c r="R187" s="11" t="s">
        <v>69</v>
      </c>
      <c r="S187" s="11" t="s">
        <v>78</v>
      </c>
      <c r="T187" s="11" t="s">
        <v>105</v>
      </c>
      <c r="U187" s="11" t="s">
        <v>69</v>
      </c>
      <c r="V187" s="24">
        <v>0</v>
      </c>
    </row>
    <row r="188" spans="1:22" x14ac:dyDescent="0.25">
      <c r="A188" s="62">
        <v>187</v>
      </c>
      <c r="B188" s="16" t="s">
        <v>530</v>
      </c>
      <c r="C188" s="17" t="s">
        <v>531</v>
      </c>
      <c r="D188" s="17" t="s">
        <v>122</v>
      </c>
      <c r="E188" s="17" t="s">
        <v>474</v>
      </c>
      <c r="F188" s="17" t="s">
        <v>65</v>
      </c>
      <c r="G188" s="18">
        <v>97</v>
      </c>
      <c r="H188" s="18" t="s">
        <v>124</v>
      </c>
      <c r="I188" s="19" t="s">
        <v>532</v>
      </c>
      <c r="J188" s="18" t="s">
        <v>173</v>
      </c>
      <c r="K188" s="18" t="s">
        <v>115</v>
      </c>
      <c r="L188" s="18">
        <v>3</v>
      </c>
      <c r="M188" s="18">
        <v>2</v>
      </c>
      <c r="N188" s="18"/>
      <c r="O188" s="18"/>
      <c r="P188" s="18">
        <v>1.02</v>
      </c>
      <c r="Q188" s="18">
        <v>3</v>
      </c>
      <c r="R188" s="18" t="s">
        <v>69</v>
      </c>
      <c r="S188" s="18" t="s">
        <v>78</v>
      </c>
      <c r="T188" s="18" t="s">
        <v>92</v>
      </c>
      <c r="U188" s="18" t="s">
        <v>69</v>
      </c>
      <c r="V188" s="20">
        <v>0</v>
      </c>
    </row>
    <row r="189" spans="1:22" x14ac:dyDescent="0.25">
      <c r="A189" s="62">
        <v>188</v>
      </c>
      <c r="B189" s="29" t="s">
        <v>533</v>
      </c>
      <c r="C189" s="22" t="s">
        <v>534</v>
      </c>
      <c r="D189" s="22" t="s">
        <v>73</v>
      </c>
      <c r="E189" s="22" t="s">
        <v>74</v>
      </c>
      <c r="F189" s="22" t="s">
        <v>65</v>
      </c>
      <c r="G189" s="11">
        <v>95</v>
      </c>
      <c r="H189" s="11" t="s">
        <v>76</v>
      </c>
      <c r="I189" s="23"/>
      <c r="J189" s="11" t="s">
        <v>73</v>
      </c>
      <c r="K189" s="11" t="s">
        <v>68</v>
      </c>
      <c r="L189" s="11">
        <v>2</v>
      </c>
      <c r="M189" s="11">
        <v>2</v>
      </c>
      <c r="N189" s="11"/>
      <c r="O189" s="11">
        <v>30</v>
      </c>
      <c r="P189" s="11">
        <v>1.08</v>
      </c>
      <c r="Q189" s="11">
        <v>2</v>
      </c>
      <c r="R189" s="11" t="s">
        <v>69</v>
      </c>
      <c r="S189" s="11" t="s">
        <v>151</v>
      </c>
      <c r="T189" s="11" t="s">
        <v>79</v>
      </c>
      <c r="U189" s="11" t="s">
        <v>69</v>
      </c>
      <c r="V189" s="24">
        <v>0</v>
      </c>
    </row>
    <row r="190" spans="1:22" x14ac:dyDescent="0.25">
      <c r="A190" s="62">
        <v>189</v>
      </c>
      <c r="B190" s="25" t="s">
        <v>535</v>
      </c>
      <c r="C190" s="17" t="s">
        <v>536</v>
      </c>
      <c r="D190" s="17" t="s">
        <v>73</v>
      </c>
      <c r="E190" s="17" t="s">
        <v>74</v>
      </c>
      <c r="F190" s="17" t="s">
        <v>75</v>
      </c>
      <c r="G190" s="18">
        <v>97</v>
      </c>
      <c r="H190" s="18" t="s">
        <v>76</v>
      </c>
      <c r="I190" s="19"/>
      <c r="J190" s="18" t="s">
        <v>73</v>
      </c>
      <c r="K190" s="18" t="s">
        <v>115</v>
      </c>
      <c r="L190" s="18">
        <v>2</v>
      </c>
      <c r="M190" s="18">
        <v>2</v>
      </c>
      <c r="N190" s="18"/>
      <c r="O190" s="18">
        <v>10</v>
      </c>
      <c r="P190" s="18">
        <v>0.9</v>
      </c>
      <c r="Q190" s="18">
        <v>3</v>
      </c>
      <c r="R190" s="18" t="s">
        <v>69</v>
      </c>
      <c r="S190" s="18" t="s">
        <v>64</v>
      </c>
      <c r="T190" s="18" t="s">
        <v>79</v>
      </c>
      <c r="U190" s="18" t="s">
        <v>69</v>
      </c>
      <c r="V190" s="20">
        <v>1</v>
      </c>
    </row>
    <row r="191" spans="1:22" x14ac:dyDescent="0.25">
      <c r="A191" s="62">
        <v>190</v>
      </c>
      <c r="B191" s="21" t="s">
        <v>537</v>
      </c>
      <c r="C191" s="22" t="s">
        <v>538</v>
      </c>
      <c r="D191" s="22" t="s">
        <v>73</v>
      </c>
      <c r="E191" s="22" t="s">
        <v>74</v>
      </c>
      <c r="F191" s="22" t="s">
        <v>75</v>
      </c>
      <c r="G191" s="11">
        <v>95</v>
      </c>
      <c r="H191" s="11" t="s">
        <v>76</v>
      </c>
      <c r="I191" s="23" t="s">
        <v>370</v>
      </c>
      <c r="J191" s="11" t="s">
        <v>539</v>
      </c>
      <c r="K191" s="11" t="s">
        <v>68</v>
      </c>
      <c r="L191" s="11">
        <v>2</v>
      </c>
      <c r="M191" s="11">
        <v>2</v>
      </c>
      <c r="N191" s="11"/>
      <c r="O191" s="11">
        <v>40</v>
      </c>
      <c r="P191" s="11">
        <v>0.92</v>
      </c>
      <c r="Q191" s="11">
        <v>1</v>
      </c>
      <c r="R191" s="11" t="s">
        <v>69</v>
      </c>
      <c r="S191" s="11" t="s">
        <v>78</v>
      </c>
      <c r="T191" s="11" t="s">
        <v>105</v>
      </c>
      <c r="U191" s="11" t="s">
        <v>69</v>
      </c>
      <c r="V191" s="24">
        <v>1</v>
      </c>
    </row>
    <row r="192" spans="1:22" x14ac:dyDescent="0.25">
      <c r="A192" s="62">
        <v>191</v>
      </c>
      <c r="B192" s="25" t="s">
        <v>540</v>
      </c>
      <c r="C192" s="17" t="s">
        <v>541</v>
      </c>
      <c r="D192" s="17" t="s">
        <v>73</v>
      </c>
      <c r="E192" s="17" t="s">
        <v>74</v>
      </c>
      <c r="F192" s="17" t="s">
        <v>75</v>
      </c>
      <c r="G192" s="18">
        <v>97</v>
      </c>
      <c r="H192" s="18" t="s">
        <v>76</v>
      </c>
      <c r="I192" s="19"/>
      <c r="J192" s="18" t="s">
        <v>366</v>
      </c>
      <c r="K192" s="18" t="s">
        <v>115</v>
      </c>
      <c r="L192" s="18">
        <v>2</v>
      </c>
      <c r="M192" s="18">
        <v>2</v>
      </c>
      <c r="N192" s="18"/>
      <c r="O192" s="18">
        <v>10</v>
      </c>
      <c r="P192" s="18">
        <v>0.87</v>
      </c>
      <c r="Q192" s="18">
        <v>3</v>
      </c>
      <c r="R192" s="18" t="s">
        <v>69</v>
      </c>
      <c r="S192" s="18" t="s">
        <v>78</v>
      </c>
      <c r="T192" s="18" t="s">
        <v>79</v>
      </c>
      <c r="U192" s="18" t="s">
        <v>69</v>
      </c>
      <c r="V192" s="20">
        <v>1</v>
      </c>
    </row>
    <row r="193" spans="1:22" x14ac:dyDescent="0.25">
      <c r="A193" s="62">
        <v>192</v>
      </c>
      <c r="B193" s="21" t="s">
        <v>542</v>
      </c>
      <c r="C193" s="27" t="s">
        <v>543</v>
      </c>
      <c r="D193" s="22">
        <v>3</v>
      </c>
      <c r="E193" s="22" t="s">
        <v>74</v>
      </c>
      <c r="F193" s="22" t="s">
        <v>75</v>
      </c>
      <c r="G193" s="11">
        <v>97</v>
      </c>
      <c r="H193" s="11" t="s">
        <v>76</v>
      </c>
      <c r="I193" s="23"/>
      <c r="J193" s="11" t="s">
        <v>366</v>
      </c>
      <c r="K193" s="11" t="s">
        <v>115</v>
      </c>
      <c r="L193" s="11">
        <v>2</v>
      </c>
      <c r="M193" s="11">
        <v>2</v>
      </c>
      <c r="N193" s="11"/>
      <c r="O193" s="11">
        <v>10</v>
      </c>
      <c r="P193" s="11">
        <v>0.74</v>
      </c>
      <c r="Q193" s="11">
        <v>3</v>
      </c>
      <c r="R193" s="11" t="s">
        <v>69</v>
      </c>
      <c r="S193" s="11" t="s">
        <v>78</v>
      </c>
      <c r="T193" s="11" t="s">
        <v>92</v>
      </c>
      <c r="U193" s="11" t="s">
        <v>69</v>
      </c>
      <c r="V193" s="24">
        <v>1</v>
      </c>
    </row>
    <row r="194" spans="1:22" ht="22.5" x14ac:dyDescent="0.25">
      <c r="A194" s="62">
        <v>193</v>
      </c>
      <c r="B194" s="25" t="s">
        <v>544</v>
      </c>
      <c r="C194" s="17" t="s">
        <v>545</v>
      </c>
      <c r="D194" s="17" t="s">
        <v>82</v>
      </c>
      <c r="E194" s="17" t="s">
        <v>546</v>
      </c>
      <c r="F194" s="17"/>
      <c r="G194" s="18">
        <v>95</v>
      </c>
      <c r="H194" s="18" t="s">
        <v>76</v>
      </c>
      <c r="I194" s="19">
        <v>31</v>
      </c>
      <c r="J194" s="18" t="s">
        <v>84</v>
      </c>
      <c r="K194" s="18" t="s">
        <v>85</v>
      </c>
      <c r="L194" s="18">
        <v>1</v>
      </c>
      <c r="M194" s="18">
        <v>1</v>
      </c>
      <c r="N194" s="18">
        <v>1</v>
      </c>
      <c r="O194" s="18"/>
      <c r="P194" s="41"/>
      <c r="Q194" s="18">
        <v>1</v>
      </c>
      <c r="R194" s="18" t="s">
        <v>70</v>
      </c>
      <c r="S194" s="18" t="s">
        <v>86</v>
      </c>
      <c r="T194" s="18" t="s">
        <v>105</v>
      </c>
      <c r="U194" s="18" t="s">
        <v>69</v>
      </c>
      <c r="V194" s="20">
        <v>1</v>
      </c>
    </row>
    <row r="195" spans="1:22" x14ac:dyDescent="0.25">
      <c r="A195" s="62">
        <v>194</v>
      </c>
      <c r="B195" s="21" t="s">
        <v>547</v>
      </c>
      <c r="C195" s="22" t="s">
        <v>548</v>
      </c>
      <c r="D195" s="22" t="s">
        <v>63</v>
      </c>
      <c r="E195" s="22" t="s">
        <v>197</v>
      </c>
      <c r="F195" s="22" t="s">
        <v>119</v>
      </c>
      <c r="G195" s="11">
        <v>95</v>
      </c>
      <c r="H195" s="11" t="s">
        <v>149</v>
      </c>
      <c r="I195" s="23"/>
      <c r="J195" s="11" t="s">
        <v>549</v>
      </c>
      <c r="K195" s="11" t="s">
        <v>68</v>
      </c>
      <c r="L195" s="11">
        <v>2</v>
      </c>
      <c r="M195" s="11">
        <v>2</v>
      </c>
      <c r="N195" s="11"/>
      <c r="O195" s="11">
        <v>30</v>
      </c>
      <c r="P195" s="11">
        <v>1.21</v>
      </c>
      <c r="Q195" s="11">
        <v>1</v>
      </c>
      <c r="R195" s="11" t="s">
        <v>70</v>
      </c>
      <c r="S195" s="11" t="s">
        <v>78</v>
      </c>
      <c r="T195" s="11" t="s">
        <v>99</v>
      </c>
      <c r="U195" s="11" t="s">
        <v>69</v>
      </c>
      <c r="V195" s="24">
        <v>2</v>
      </c>
    </row>
    <row r="196" spans="1:22" x14ac:dyDescent="0.25">
      <c r="A196" s="62">
        <v>195</v>
      </c>
      <c r="B196" s="25" t="s">
        <v>550</v>
      </c>
      <c r="C196" s="17" t="s">
        <v>551</v>
      </c>
      <c r="D196" s="17" t="s">
        <v>122</v>
      </c>
      <c r="E196" s="17" t="s">
        <v>123</v>
      </c>
      <c r="F196" s="17" t="s">
        <v>75</v>
      </c>
      <c r="G196" s="18">
        <v>97</v>
      </c>
      <c r="H196" s="18" t="s">
        <v>124</v>
      </c>
      <c r="I196" s="19" t="s">
        <v>552</v>
      </c>
      <c r="J196" s="18" t="s">
        <v>125</v>
      </c>
      <c r="K196" s="18" t="s">
        <v>115</v>
      </c>
      <c r="L196" s="18">
        <v>3</v>
      </c>
      <c r="M196" s="18">
        <v>2</v>
      </c>
      <c r="N196" s="18"/>
      <c r="O196" s="18"/>
      <c r="P196" s="18">
        <v>0.9</v>
      </c>
      <c r="Q196" s="18">
        <v>3</v>
      </c>
      <c r="R196" s="18" t="s">
        <v>69</v>
      </c>
      <c r="S196" s="18" t="s">
        <v>78</v>
      </c>
      <c r="T196" s="18" t="s">
        <v>79</v>
      </c>
      <c r="U196" s="18" t="s">
        <v>69</v>
      </c>
      <c r="V196" s="20">
        <v>1</v>
      </c>
    </row>
    <row r="197" spans="1:22" ht="22.5" x14ac:dyDescent="0.25">
      <c r="A197" s="62">
        <v>196</v>
      </c>
      <c r="B197" s="21" t="s">
        <v>553</v>
      </c>
      <c r="C197" s="22" t="s">
        <v>554</v>
      </c>
      <c r="D197" s="22" t="s">
        <v>63</v>
      </c>
      <c r="E197" s="22" t="s">
        <v>64</v>
      </c>
      <c r="F197" s="22" t="s">
        <v>119</v>
      </c>
      <c r="G197" s="11">
        <v>95</v>
      </c>
      <c r="H197" s="11" t="s">
        <v>66</v>
      </c>
      <c r="I197" s="23" t="s">
        <v>516</v>
      </c>
      <c r="J197" s="11" t="s">
        <v>555</v>
      </c>
      <c r="K197" s="11" t="s">
        <v>68</v>
      </c>
      <c r="L197" s="11">
        <v>2</v>
      </c>
      <c r="M197" s="11">
        <v>2</v>
      </c>
      <c r="N197" s="11"/>
      <c r="O197" s="11">
        <v>30</v>
      </c>
      <c r="P197" s="11">
        <v>2.1800000000000002</v>
      </c>
      <c r="Q197" s="11">
        <v>1</v>
      </c>
      <c r="R197" s="11" t="s">
        <v>70</v>
      </c>
      <c r="S197" s="11"/>
      <c r="T197" s="11"/>
      <c r="U197" s="11" t="s">
        <v>70</v>
      </c>
      <c r="V197" s="24">
        <v>2</v>
      </c>
    </row>
    <row r="198" spans="1:22" ht="22.5" x14ac:dyDescent="0.25">
      <c r="A198" s="62">
        <v>197</v>
      </c>
      <c r="B198" s="25" t="s">
        <v>556</v>
      </c>
      <c r="C198" s="17" t="s">
        <v>557</v>
      </c>
      <c r="D198" s="17" t="s">
        <v>73</v>
      </c>
      <c r="E198" s="17" t="s">
        <v>206</v>
      </c>
      <c r="F198" s="17" t="s">
        <v>75</v>
      </c>
      <c r="G198" s="18">
        <v>95</v>
      </c>
      <c r="H198" s="18" t="s">
        <v>149</v>
      </c>
      <c r="I198" s="19"/>
      <c r="J198" s="18" t="s">
        <v>558</v>
      </c>
      <c r="K198" s="18" t="s">
        <v>68</v>
      </c>
      <c r="L198" s="18">
        <v>2</v>
      </c>
      <c r="M198" s="18">
        <v>2</v>
      </c>
      <c r="N198" s="18"/>
      <c r="O198" s="18">
        <v>50</v>
      </c>
      <c r="P198" s="18">
        <v>1.25</v>
      </c>
      <c r="Q198" s="18">
        <v>2</v>
      </c>
      <c r="R198" s="18" t="s">
        <v>70</v>
      </c>
      <c r="S198" s="18" t="s">
        <v>78</v>
      </c>
      <c r="T198" s="18" t="s">
        <v>79</v>
      </c>
      <c r="U198" s="18" t="s">
        <v>69</v>
      </c>
      <c r="V198" s="20">
        <v>2</v>
      </c>
    </row>
    <row r="199" spans="1:22" x14ac:dyDescent="0.25">
      <c r="A199" s="62">
        <v>198</v>
      </c>
      <c r="B199" s="21" t="s">
        <v>559</v>
      </c>
      <c r="C199" s="22" t="s">
        <v>560</v>
      </c>
      <c r="D199" s="22" t="s">
        <v>73</v>
      </c>
      <c r="E199" s="22" t="s">
        <v>74</v>
      </c>
      <c r="F199" s="22" t="s">
        <v>65</v>
      </c>
      <c r="G199" s="11">
        <v>97</v>
      </c>
      <c r="H199" s="11" t="s">
        <v>76</v>
      </c>
      <c r="I199" s="23"/>
      <c r="J199" s="11" t="s">
        <v>73</v>
      </c>
      <c r="K199" s="11" t="s">
        <v>115</v>
      </c>
      <c r="L199" s="11">
        <v>3</v>
      </c>
      <c r="M199" s="11">
        <v>2</v>
      </c>
      <c r="N199" s="11"/>
      <c r="O199" s="11"/>
      <c r="P199" s="11">
        <v>0.84</v>
      </c>
      <c r="Q199" s="11">
        <v>3</v>
      </c>
      <c r="R199" s="11" t="s">
        <v>69</v>
      </c>
      <c r="S199" s="11" t="s">
        <v>182</v>
      </c>
      <c r="T199" s="11" t="s">
        <v>105</v>
      </c>
      <c r="U199" s="11" t="s">
        <v>69</v>
      </c>
      <c r="V199" s="24">
        <v>0</v>
      </c>
    </row>
    <row r="200" spans="1:22" x14ac:dyDescent="0.25">
      <c r="A200" s="62">
        <v>199</v>
      </c>
      <c r="B200" s="25" t="s">
        <v>561</v>
      </c>
      <c r="C200" s="17" t="s">
        <v>562</v>
      </c>
      <c r="D200" s="17" t="s">
        <v>73</v>
      </c>
      <c r="E200" s="17" t="s">
        <v>74</v>
      </c>
      <c r="F200" s="17" t="s">
        <v>65</v>
      </c>
      <c r="G200" s="18">
        <v>97</v>
      </c>
      <c r="H200" s="18" t="s">
        <v>149</v>
      </c>
      <c r="I200" s="19"/>
      <c r="J200" s="18" t="s">
        <v>335</v>
      </c>
      <c r="K200" s="18" t="s">
        <v>115</v>
      </c>
      <c r="L200" s="18">
        <v>2</v>
      </c>
      <c r="M200" s="18">
        <v>3</v>
      </c>
      <c r="N200" s="18">
        <v>3</v>
      </c>
      <c r="O200" s="18">
        <v>10</v>
      </c>
      <c r="P200" s="18">
        <v>0.93</v>
      </c>
      <c r="Q200" s="18">
        <v>3</v>
      </c>
      <c r="R200" s="18" t="s">
        <v>69</v>
      </c>
      <c r="S200" s="18" t="s">
        <v>116</v>
      </c>
      <c r="T200" s="18" t="s">
        <v>105</v>
      </c>
      <c r="U200" s="18" t="s">
        <v>69</v>
      </c>
      <c r="V200" s="20">
        <v>0</v>
      </c>
    </row>
    <row r="201" spans="1:22" x14ac:dyDescent="0.25">
      <c r="A201" s="62">
        <v>200</v>
      </c>
      <c r="B201" s="21" t="s">
        <v>563</v>
      </c>
      <c r="C201" s="22" t="s">
        <v>564</v>
      </c>
      <c r="D201" s="22" t="s">
        <v>73</v>
      </c>
      <c r="E201" s="22" t="s">
        <v>74</v>
      </c>
      <c r="F201" s="22" t="s">
        <v>65</v>
      </c>
      <c r="G201" s="11">
        <v>97</v>
      </c>
      <c r="H201" s="11" t="s">
        <v>565</v>
      </c>
      <c r="I201" s="23"/>
      <c r="J201" s="11" t="s">
        <v>295</v>
      </c>
      <c r="K201" s="11" t="s">
        <v>115</v>
      </c>
      <c r="L201" s="11">
        <v>2</v>
      </c>
      <c r="M201" s="11">
        <v>3</v>
      </c>
      <c r="N201" s="11">
        <v>3</v>
      </c>
      <c r="O201" s="11">
        <v>10</v>
      </c>
      <c r="P201" s="11">
        <v>0.98</v>
      </c>
      <c r="Q201" s="11">
        <v>3</v>
      </c>
      <c r="R201" s="11" t="s">
        <v>69</v>
      </c>
      <c r="S201" s="11" t="s">
        <v>78</v>
      </c>
      <c r="T201" s="11" t="s">
        <v>79</v>
      </c>
      <c r="U201" s="11" t="s">
        <v>69</v>
      </c>
      <c r="V201" s="24">
        <v>0</v>
      </c>
    </row>
    <row r="202" spans="1:22" x14ac:dyDescent="0.25">
      <c r="A202" s="62">
        <v>201</v>
      </c>
      <c r="B202" s="25" t="s">
        <v>566</v>
      </c>
      <c r="C202" s="17" t="s">
        <v>567</v>
      </c>
      <c r="D202" s="17" t="s">
        <v>73</v>
      </c>
      <c r="E202" s="17" t="s">
        <v>74</v>
      </c>
      <c r="F202" s="17" t="s">
        <v>65</v>
      </c>
      <c r="G202" s="18">
        <v>97</v>
      </c>
      <c r="H202" s="18" t="s">
        <v>149</v>
      </c>
      <c r="I202" s="19"/>
      <c r="J202" s="18" t="s">
        <v>73</v>
      </c>
      <c r="K202" s="18" t="s">
        <v>115</v>
      </c>
      <c r="L202" s="18">
        <v>2</v>
      </c>
      <c r="M202" s="18">
        <v>3</v>
      </c>
      <c r="N202" s="18">
        <v>3</v>
      </c>
      <c r="O202" s="18">
        <v>10</v>
      </c>
      <c r="P202" s="18">
        <v>0.97</v>
      </c>
      <c r="Q202" s="18">
        <v>3</v>
      </c>
      <c r="R202" s="18" t="s">
        <v>69</v>
      </c>
      <c r="S202" s="18" t="s">
        <v>116</v>
      </c>
      <c r="T202" s="18" t="s">
        <v>105</v>
      </c>
      <c r="U202" s="18" t="s">
        <v>69</v>
      </c>
      <c r="V202" s="20">
        <v>0</v>
      </c>
    </row>
    <row r="203" spans="1:22" ht="22.5" x14ac:dyDescent="0.25">
      <c r="A203" s="62">
        <v>202</v>
      </c>
      <c r="B203" s="29" t="s">
        <v>568</v>
      </c>
      <c r="C203" s="22" t="s">
        <v>569</v>
      </c>
      <c r="D203" s="22" t="s">
        <v>73</v>
      </c>
      <c r="E203" s="22" t="s">
        <v>206</v>
      </c>
      <c r="F203" s="22" t="s">
        <v>119</v>
      </c>
      <c r="G203" s="11">
        <v>95</v>
      </c>
      <c r="H203" s="11" t="s">
        <v>149</v>
      </c>
      <c r="I203" s="23" t="s">
        <v>570</v>
      </c>
      <c r="J203" s="11" t="s">
        <v>571</v>
      </c>
      <c r="K203" s="11" t="s">
        <v>68</v>
      </c>
      <c r="L203" s="11">
        <v>1</v>
      </c>
      <c r="M203" s="11">
        <v>1</v>
      </c>
      <c r="N203" s="11">
        <v>3</v>
      </c>
      <c r="O203" s="11"/>
      <c r="P203" s="11">
        <v>0.85</v>
      </c>
      <c r="Q203" s="11">
        <v>1</v>
      </c>
      <c r="R203" s="11" t="s">
        <v>70</v>
      </c>
      <c r="S203" s="11" t="s">
        <v>78</v>
      </c>
      <c r="T203" s="11" t="s">
        <v>105</v>
      </c>
      <c r="U203" s="11" t="s">
        <v>69</v>
      </c>
      <c r="V203" s="24">
        <v>2</v>
      </c>
    </row>
    <row r="204" spans="1:22" ht="22.5" x14ac:dyDescent="0.25">
      <c r="A204" s="62">
        <v>203</v>
      </c>
      <c r="B204" s="25" t="s">
        <v>572</v>
      </c>
      <c r="C204" s="17" t="s">
        <v>573</v>
      </c>
      <c r="D204" s="17" t="s">
        <v>82</v>
      </c>
      <c r="E204" s="17" t="s">
        <v>574</v>
      </c>
      <c r="F204" s="17"/>
      <c r="G204" s="18">
        <v>91</v>
      </c>
      <c r="H204" s="18" t="s">
        <v>149</v>
      </c>
      <c r="I204" s="19" t="s">
        <v>575</v>
      </c>
      <c r="J204" s="18" t="s">
        <v>576</v>
      </c>
      <c r="K204" s="18" t="s">
        <v>85</v>
      </c>
      <c r="L204" s="18">
        <v>1</v>
      </c>
      <c r="M204" s="18">
        <v>1</v>
      </c>
      <c r="N204" s="18"/>
      <c r="O204" s="18"/>
      <c r="P204" s="18"/>
      <c r="Q204" s="18">
        <v>1</v>
      </c>
      <c r="R204" s="18" t="s">
        <v>70</v>
      </c>
      <c r="S204" s="18" t="s">
        <v>577</v>
      </c>
      <c r="T204" s="18" t="s">
        <v>105</v>
      </c>
      <c r="U204" s="18" t="s">
        <v>69</v>
      </c>
      <c r="V204" s="20">
        <v>2</v>
      </c>
    </row>
    <row r="205" spans="1:22" x14ac:dyDescent="0.25">
      <c r="A205" s="62">
        <v>204</v>
      </c>
      <c r="B205" s="21" t="s">
        <v>578</v>
      </c>
      <c r="C205" s="22" t="s">
        <v>579</v>
      </c>
      <c r="D205" s="22" t="s">
        <v>73</v>
      </c>
      <c r="E205" s="22" t="s">
        <v>74</v>
      </c>
      <c r="F205" s="22" t="s">
        <v>75</v>
      </c>
      <c r="G205" s="11">
        <v>97</v>
      </c>
      <c r="H205" s="11" t="s">
        <v>76</v>
      </c>
      <c r="I205" s="23"/>
      <c r="J205" s="11" t="s">
        <v>73</v>
      </c>
      <c r="K205" s="11" t="s">
        <v>115</v>
      </c>
      <c r="L205" s="11">
        <v>2</v>
      </c>
      <c r="M205" s="11">
        <v>2</v>
      </c>
      <c r="N205" s="11"/>
      <c r="O205" s="11">
        <v>10</v>
      </c>
      <c r="P205" s="11">
        <v>0.8</v>
      </c>
      <c r="Q205" s="11">
        <v>3</v>
      </c>
      <c r="R205" s="11" t="s">
        <v>69</v>
      </c>
      <c r="S205" s="11" t="s">
        <v>64</v>
      </c>
      <c r="T205" s="11" t="s">
        <v>79</v>
      </c>
      <c r="U205" s="11" t="s">
        <v>69</v>
      </c>
      <c r="V205" s="24">
        <v>1</v>
      </c>
    </row>
    <row r="206" spans="1:22" x14ac:dyDescent="0.25">
      <c r="A206" s="62">
        <v>205</v>
      </c>
      <c r="B206" s="25" t="s">
        <v>580</v>
      </c>
      <c r="C206" s="17" t="s">
        <v>581</v>
      </c>
      <c r="D206" s="17" t="s">
        <v>73</v>
      </c>
      <c r="E206" s="17" t="s">
        <v>74</v>
      </c>
      <c r="F206" s="17" t="s">
        <v>75</v>
      </c>
      <c r="G206" s="18">
        <v>97</v>
      </c>
      <c r="H206" s="18" t="s">
        <v>76</v>
      </c>
      <c r="I206" s="19"/>
      <c r="J206" s="18" t="s">
        <v>73</v>
      </c>
      <c r="K206" s="18" t="s">
        <v>115</v>
      </c>
      <c r="L206" s="18">
        <v>2</v>
      </c>
      <c r="M206" s="18">
        <v>2</v>
      </c>
      <c r="N206" s="18"/>
      <c r="O206" s="18">
        <v>10</v>
      </c>
      <c r="P206" s="18">
        <v>0.73</v>
      </c>
      <c r="Q206" s="18">
        <v>3</v>
      </c>
      <c r="R206" s="18" t="s">
        <v>69</v>
      </c>
      <c r="S206" s="18" t="s">
        <v>151</v>
      </c>
      <c r="T206" s="18" t="s">
        <v>103</v>
      </c>
      <c r="U206" s="18" t="s">
        <v>69</v>
      </c>
      <c r="V206" s="20">
        <v>1</v>
      </c>
    </row>
    <row r="207" spans="1:22" x14ac:dyDescent="0.25">
      <c r="A207" s="62">
        <v>206</v>
      </c>
      <c r="B207" s="33" t="s">
        <v>582</v>
      </c>
      <c r="C207" s="34" t="s">
        <v>583</v>
      </c>
      <c r="D207" s="34">
        <v>3</v>
      </c>
      <c r="E207" s="34"/>
      <c r="F207" s="34" t="s">
        <v>65</v>
      </c>
      <c r="G207" s="34">
        <v>97</v>
      </c>
      <c r="H207" s="34"/>
      <c r="I207" s="34"/>
      <c r="J207" s="34"/>
      <c r="K207" s="35" t="s">
        <v>115</v>
      </c>
      <c r="L207" s="35"/>
      <c r="M207" s="35"/>
      <c r="N207" s="35"/>
      <c r="O207" s="35">
        <v>50</v>
      </c>
      <c r="P207" s="35">
        <v>0.88</v>
      </c>
      <c r="Q207" s="35"/>
      <c r="R207" s="35"/>
      <c r="S207" s="35"/>
      <c r="T207" s="35"/>
      <c r="U207" s="35"/>
      <c r="V207" s="36"/>
    </row>
    <row r="208" spans="1:22" x14ac:dyDescent="0.25">
      <c r="A208" s="62">
        <v>207</v>
      </c>
      <c r="B208" s="25" t="s">
        <v>584</v>
      </c>
      <c r="C208" s="17" t="s">
        <v>585</v>
      </c>
      <c r="D208" s="17" t="s">
        <v>63</v>
      </c>
      <c r="E208" s="17" t="s">
        <v>64</v>
      </c>
      <c r="F208" s="17" t="s">
        <v>65</v>
      </c>
      <c r="G208" s="18">
        <v>95</v>
      </c>
      <c r="H208" s="18" t="s">
        <v>66</v>
      </c>
      <c r="I208" s="19" t="s">
        <v>586</v>
      </c>
      <c r="J208" s="18" t="s">
        <v>63</v>
      </c>
      <c r="K208" s="18" t="s">
        <v>68</v>
      </c>
      <c r="L208" s="18">
        <v>2</v>
      </c>
      <c r="M208" s="18">
        <v>2</v>
      </c>
      <c r="N208" s="18"/>
      <c r="O208" s="18">
        <v>25</v>
      </c>
      <c r="P208" s="18">
        <v>1.07</v>
      </c>
      <c r="Q208" s="18">
        <v>2</v>
      </c>
      <c r="R208" s="18" t="s">
        <v>70</v>
      </c>
      <c r="S208" s="18"/>
      <c r="T208" s="18"/>
      <c r="U208" s="18" t="s">
        <v>70</v>
      </c>
      <c r="V208" s="20">
        <v>0</v>
      </c>
    </row>
    <row r="209" spans="1:22" x14ac:dyDescent="0.25">
      <c r="A209" s="62">
        <v>208</v>
      </c>
      <c r="B209" s="21" t="s">
        <v>587</v>
      </c>
      <c r="C209" s="22" t="s">
        <v>588</v>
      </c>
      <c r="D209" s="22" t="s">
        <v>63</v>
      </c>
      <c r="E209" s="22" t="s">
        <v>64</v>
      </c>
      <c r="F209" s="22" t="s">
        <v>75</v>
      </c>
      <c r="G209" s="11">
        <v>95</v>
      </c>
      <c r="H209" s="11" t="s">
        <v>149</v>
      </c>
      <c r="I209" s="23" t="s">
        <v>137</v>
      </c>
      <c r="J209" s="11" t="s">
        <v>589</v>
      </c>
      <c r="K209" s="11" t="s">
        <v>68</v>
      </c>
      <c r="L209" s="11">
        <v>2</v>
      </c>
      <c r="M209" s="11">
        <v>2</v>
      </c>
      <c r="N209" s="11">
        <v>4</v>
      </c>
      <c r="O209" s="11">
        <v>25</v>
      </c>
      <c r="P209" s="11">
        <v>1.07</v>
      </c>
      <c r="Q209" s="11">
        <v>2</v>
      </c>
      <c r="R209" s="11" t="s">
        <v>70</v>
      </c>
      <c r="S209" s="11" t="s">
        <v>64</v>
      </c>
      <c r="T209" s="11" t="s">
        <v>99</v>
      </c>
      <c r="U209" s="11" t="s">
        <v>69</v>
      </c>
      <c r="V209" s="24">
        <v>2</v>
      </c>
    </row>
    <row r="210" spans="1:22" x14ac:dyDescent="0.25">
      <c r="A210" s="62">
        <v>209</v>
      </c>
      <c r="B210" s="25" t="s">
        <v>587</v>
      </c>
      <c r="C210" s="17" t="s">
        <v>588</v>
      </c>
      <c r="D210" s="17" t="s">
        <v>63</v>
      </c>
      <c r="E210" s="17" t="s">
        <v>64</v>
      </c>
      <c r="F210" s="17" t="s">
        <v>75</v>
      </c>
      <c r="G210" s="18">
        <v>95</v>
      </c>
      <c r="H210" s="18" t="s">
        <v>66</v>
      </c>
      <c r="I210" s="19" t="s">
        <v>590</v>
      </c>
      <c r="J210" s="18" t="s">
        <v>589</v>
      </c>
      <c r="K210" s="18" t="s">
        <v>68</v>
      </c>
      <c r="L210" s="18">
        <v>2</v>
      </c>
      <c r="M210" s="18">
        <v>2</v>
      </c>
      <c r="N210" s="18">
        <v>4</v>
      </c>
      <c r="O210" s="18">
        <v>25</v>
      </c>
      <c r="P210" s="18">
        <v>1.07</v>
      </c>
      <c r="Q210" s="18">
        <v>2</v>
      </c>
      <c r="R210" s="18" t="s">
        <v>70</v>
      </c>
      <c r="S210" s="18"/>
      <c r="T210" s="18"/>
      <c r="U210" s="18" t="s">
        <v>70</v>
      </c>
      <c r="V210" s="20">
        <v>2</v>
      </c>
    </row>
    <row r="211" spans="1:22" x14ac:dyDescent="0.25">
      <c r="A211" s="62">
        <v>210</v>
      </c>
      <c r="B211" s="21" t="s">
        <v>591</v>
      </c>
      <c r="C211" s="27" t="s">
        <v>592</v>
      </c>
      <c r="D211" s="22">
        <v>8</v>
      </c>
      <c r="E211" s="22" t="s">
        <v>315</v>
      </c>
      <c r="F211" s="22" t="s">
        <v>65</v>
      </c>
      <c r="G211" s="11">
        <v>97</v>
      </c>
      <c r="H211" s="11" t="s">
        <v>171</v>
      </c>
      <c r="I211" s="23">
        <v>34</v>
      </c>
      <c r="J211" s="11">
        <v>8</v>
      </c>
      <c r="K211" s="11" t="s">
        <v>115</v>
      </c>
      <c r="L211" s="11">
        <v>4</v>
      </c>
      <c r="M211" s="11">
        <v>2</v>
      </c>
      <c r="N211" s="11"/>
      <c r="O211" s="11"/>
      <c r="P211" s="11" t="s">
        <v>593</v>
      </c>
      <c r="Q211" s="11">
        <v>3</v>
      </c>
      <c r="R211" s="11" t="s">
        <v>69</v>
      </c>
      <c r="S211" s="11"/>
      <c r="T211" s="11"/>
      <c r="U211" s="11" t="s">
        <v>70</v>
      </c>
      <c r="V211" s="24">
        <v>0</v>
      </c>
    </row>
    <row r="212" spans="1:22" x14ac:dyDescent="0.25">
      <c r="A212" s="62">
        <v>211</v>
      </c>
      <c r="B212" s="25" t="s">
        <v>594</v>
      </c>
      <c r="C212" s="17" t="s">
        <v>595</v>
      </c>
      <c r="D212" s="17" t="s">
        <v>63</v>
      </c>
      <c r="E212" s="17" t="s">
        <v>197</v>
      </c>
      <c r="F212" s="17" t="s">
        <v>119</v>
      </c>
      <c r="G212" s="18">
        <v>95</v>
      </c>
      <c r="H212" s="18" t="s">
        <v>149</v>
      </c>
      <c r="I212" s="19"/>
      <c r="J212" s="18" t="s">
        <v>596</v>
      </c>
      <c r="K212" s="18" t="s">
        <v>68</v>
      </c>
      <c r="L212" s="18">
        <v>2</v>
      </c>
      <c r="M212" s="18">
        <v>2</v>
      </c>
      <c r="N212" s="18"/>
      <c r="O212" s="18">
        <v>25</v>
      </c>
      <c r="P212" s="18">
        <v>1.1000000000000001</v>
      </c>
      <c r="Q212" s="18">
        <v>1</v>
      </c>
      <c r="R212" s="18" t="s">
        <v>70</v>
      </c>
      <c r="S212" s="18" t="s">
        <v>64</v>
      </c>
      <c r="T212" s="18" t="s">
        <v>79</v>
      </c>
      <c r="U212" s="18" t="s">
        <v>69</v>
      </c>
      <c r="V212" s="20">
        <v>2</v>
      </c>
    </row>
    <row r="213" spans="1:22" x14ac:dyDescent="0.25">
      <c r="A213" s="62">
        <v>212</v>
      </c>
      <c r="B213" s="29" t="s">
        <v>597</v>
      </c>
      <c r="C213" s="22" t="s">
        <v>598</v>
      </c>
      <c r="D213" s="22" t="s">
        <v>73</v>
      </c>
      <c r="E213" s="22" t="s">
        <v>131</v>
      </c>
      <c r="F213" s="22" t="s">
        <v>65</v>
      </c>
      <c r="G213" s="11">
        <v>97</v>
      </c>
      <c r="H213" s="11" t="s">
        <v>124</v>
      </c>
      <c r="I213" s="23">
        <v>34</v>
      </c>
      <c r="J213" s="11" t="s">
        <v>132</v>
      </c>
      <c r="K213" s="11" t="s">
        <v>115</v>
      </c>
      <c r="L213" s="11">
        <v>3</v>
      </c>
      <c r="M213" s="11">
        <v>2</v>
      </c>
      <c r="N213" s="11"/>
      <c r="O213" s="11"/>
      <c r="P213" s="11">
        <v>1.0900000000000001</v>
      </c>
      <c r="Q213" s="11">
        <v>3</v>
      </c>
      <c r="R213" s="11" t="s">
        <v>69</v>
      </c>
      <c r="S213" s="11" t="s">
        <v>78</v>
      </c>
      <c r="T213" s="11" t="s">
        <v>105</v>
      </c>
      <c r="U213" s="11" t="s">
        <v>69</v>
      </c>
      <c r="V213" s="24">
        <v>0</v>
      </c>
    </row>
    <row r="214" spans="1:22" ht="22.5" x14ac:dyDescent="0.25">
      <c r="A214" s="62">
        <v>213</v>
      </c>
      <c r="B214" s="16" t="s">
        <v>599</v>
      </c>
      <c r="C214" s="17" t="s">
        <v>600</v>
      </c>
      <c r="D214" s="17" t="s">
        <v>122</v>
      </c>
      <c r="E214" s="17" t="s">
        <v>315</v>
      </c>
      <c r="F214" s="17" t="s">
        <v>65</v>
      </c>
      <c r="G214" s="18">
        <v>97</v>
      </c>
      <c r="H214" s="17" t="s">
        <v>171</v>
      </c>
      <c r="I214" s="19" t="s">
        <v>601</v>
      </c>
      <c r="J214" s="18" t="s">
        <v>173</v>
      </c>
      <c r="K214" s="18" t="s">
        <v>115</v>
      </c>
      <c r="L214" s="18">
        <v>4</v>
      </c>
      <c r="M214" s="18">
        <v>2</v>
      </c>
      <c r="N214" s="18"/>
      <c r="O214" s="18"/>
      <c r="P214" s="18">
        <v>1.0900000000000001</v>
      </c>
      <c r="Q214" s="18">
        <v>3</v>
      </c>
      <c r="R214" s="18" t="s">
        <v>69</v>
      </c>
      <c r="S214" s="18"/>
      <c r="T214" s="18"/>
      <c r="U214" s="18" t="s">
        <v>70</v>
      </c>
      <c r="V214" s="20">
        <v>0</v>
      </c>
    </row>
    <row r="215" spans="1:22" x14ac:dyDescent="0.25">
      <c r="A215" s="62">
        <v>214</v>
      </c>
      <c r="B215" s="21" t="s">
        <v>602</v>
      </c>
      <c r="C215" s="22" t="s">
        <v>603</v>
      </c>
      <c r="D215" s="22" t="s">
        <v>122</v>
      </c>
      <c r="E215" s="22" t="s">
        <v>177</v>
      </c>
      <c r="F215" s="22" t="s">
        <v>65</v>
      </c>
      <c r="G215" s="11">
        <v>97</v>
      </c>
      <c r="H215" s="11" t="s">
        <v>171</v>
      </c>
      <c r="I215" s="23" t="s">
        <v>604</v>
      </c>
      <c r="J215" s="11" t="s">
        <v>122</v>
      </c>
      <c r="K215" s="11" t="s">
        <v>115</v>
      </c>
      <c r="L215" s="11">
        <v>4</v>
      </c>
      <c r="M215" s="11">
        <v>3</v>
      </c>
      <c r="N215" s="11"/>
      <c r="O215" s="11"/>
      <c r="P215" s="11" t="s">
        <v>605</v>
      </c>
      <c r="Q215" s="11">
        <v>3</v>
      </c>
      <c r="R215" s="11" t="s">
        <v>69</v>
      </c>
      <c r="S215" s="11"/>
      <c r="T215" s="11"/>
      <c r="U215" s="11" t="s">
        <v>70</v>
      </c>
      <c r="V215" s="24">
        <v>0</v>
      </c>
    </row>
    <row r="216" spans="1:22" x14ac:dyDescent="0.25">
      <c r="A216" s="62">
        <v>215</v>
      </c>
      <c r="B216" s="25" t="s">
        <v>606</v>
      </c>
      <c r="C216" s="17" t="s">
        <v>603</v>
      </c>
      <c r="D216" s="17" t="s">
        <v>122</v>
      </c>
      <c r="E216" s="17" t="s">
        <v>177</v>
      </c>
      <c r="F216" s="17" t="s">
        <v>65</v>
      </c>
      <c r="G216" s="18">
        <v>95</v>
      </c>
      <c r="H216" s="18" t="s">
        <v>171</v>
      </c>
      <c r="I216" s="19" t="s">
        <v>607</v>
      </c>
      <c r="J216" s="18" t="s">
        <v>122</v>
      </c>
      <c r="K216" s="18" t="s">
        <v>115</v>
      </c>
      <c r="L216" s="18">
        <v>4</v>
      </c>
      <c r="M216" s="18">
        <v>3</v>
      </c>
      <c r="N216" s="18">
        <v>2</v>
      </c>
      <c r="O216" s="18"/>
      <c r="P216" s="18"/>
      <c r="Q216" s="18">
        <v>3</v>
      </c>
      <c r="R216" s="18" t="s">
        <v>69</v>
      </c>
      <c r="S216" s="18"/>
      <c r="T216" s="18"/>
      <c r="U216" s="18" t="s">
        <v>70</v>
      </c>
      <c r="V216" s="20">
        <v>0</v>
      </c>
    </row>
    <row r="217" spans="1:22" x14ac:dyDescent="0.25">
      <c r="A217" s="62">
        <v>216</v>
      </c>
      <c r="B217" s="21" t="s">
        <v>608</v>
      </c>
      <c r="C217" s="22" t="s">
        <v>609</v>
      </c>
      <c r="D217" s="22" t="s">
        <v>122</v>
      </c>
      <c r="E217" s="22" t="s">
        <v>232</v>
      </c>
      <c r="F217" s="22" t="s">
        <v>75</v>
      </c>
      <c r="G217" s="11">
        <v>97</v>
      </c>
      <c r="H217" s="11" t="s">
        <v>171</v>
      </c>
      <c r="I217" s="23" t="s">
        <v>610</v>
      </c>
      <c r="J217" s="11" t="s">
        <v>173</v>
      </c>
      <c r="K217" s="11" t="s">
        <v>115</v>
      </c>
      <c r="L217" s="11">
        <v>2</v>
      </c>
      <c r="M217" s="11">
        <v>3</v>
      </c>
      <c r="N217" s="11"/>
      <c r="O217" s="11">
        <v>10</v>
      </c>
      <c r="P217" s="11">
        <v>1.41</v>
      </c>
      <c r="Q217" s="11">
        <v>3</v>
      </c>
      <c r="R217" s="11" t="s">
        <v>69</v>
      </c>
      <c r="S217" s="11"/>
      <c r="T217" s="11"/>
      <c r="U217" s="11" t="s">
        <v>70</v>
      </c>
      <c r="V217" s="24">
        <v>0</v>
      </c>
    </row>
    <row r="218" spans="1:22" ht="45" x14ac:dyDescent="0.25">
      <c r="A218" s="62">
        <v>217</v>
      </c>
      <c r="B218" s="25" t="s">
        <v>611</v>
      </c>
      <c r="C218" s="17" t="s">
        <v>612</v>
      </c>
      <c r="D218" s="17" t="s">
        <v>63</v>
      </c>
      <c r="E218" s="17" t="s">
        <v>197</v>
      </c>
      <c r="F218" s="17" t="s">
        <v>75</v>
      </c>
      <c r="G218" s="18">
        <v>95</v>
      </c>
      <c r="H218" s="18" t="s">
        <v>149</v>
      </c>
      <c r="I218" s="19">
        <v>15</v>
      </c>
      <c r="J218" s="18" t="s">
        <v>596</v>
      </c>
      <c r="K218" s="18" t="s">
        <v>68</v>
      </c>
      <c r="L218" s="18">
        <v>2</v>
      </c>
      <c r="M218" s="18">
        <v>2</v>
      </c>
      <c r="N218" s="18"/>
      <c r="O218" s="18">
        <v>25</v>
      </c>
      <c r="P218" s="18">
        <v>1.1599999999999999</v>
      </c>
      <c r="Q218" s="18">
        <v>2</v>
      </c>
      <c r="R218" s="18" t="s">
        <v>70</v>
      </c>
      <c r="S218" s="18" t="s">
        <v>200</v>
      </c>
      <c r="T218" s="18" t="s">
        <v>105</v>
      </c>
      <c r="U218" s="18" t="s">
        <v>69</v>
      </c>
      <c r="V218" s="20">
        <v>2</v>
      </c>
    </row>
    <row r="219" spans="1:22" x14ac:dyDescent="0.25">
      <c r="A219" s="62">
        <v>218</v>
      </c>
      <c r="B219" s="21" t="s">
        <v>613</v>
      </c>
      <c r="C219" s="22" t="s">
        <v>614</v>
      </c>
      <c r="D219" s="22" t="s">
        <v>63</v>
      </c>
      <c r="E219" s="22" t="s">
        <v>64</v>
      </c>
      <c r="F219" s="22" t="s">
        <v>65</v>
      </c>
      <c r="G219" s="11">
        <v>95</v>
      </c>
      <c r="H219" s="11" t="s">
        <v>66</v>
      </c>
      <c r="I219" s="23"/>
      <c r="J219" s="11" t="s">
        <v>615</v>
      </c>
      <c r="K219" s="11" t="s">
        <v>68</v>
      </c>
      <c r="L219" s="11">
        <v>2</v>
      </c>
      <c r="M219" s="11">
        <v>2</v>
      </c>
      <c r="N219" s="11"/>
      <c r="O219" s="11">
        <v>25</v>
      </c>
      <c r="P219" s="11">
        <v>1.1299999999999999</v>
      </c>
      <c r="Q219" s="11">
        <v>2</v>
      </c>
      <c r="R219" s="11" t="s">
        <v>70</v>
      </c>
      <c r="S219" s="11"/>
      <c r="T219" s="11"/>
      <c r="U219" s="11" t="s">
        <v>70</v>
      </c>
      <c r="V219" s="24">
        <v>0</v>
      </c>
    </row>
    <row r="220" spans="1:22" ht="33.75" x14ac:dyDescent="0.25">
      <c r="A220" s="62">
        <v>219</v>
      </c>
      <c r="B220" s="25" t="s">
        <v>616</v>
      </c>
      <c r="C220" s="28" t="s">
        <v>617</v>
      </c>
      <c r="D220" s="17" t="s">
        <v>63</v>
      </c>
      <c r="E220" s="17" t="s">
        <v>182</v>
      </c>
      <c r="F220" s="17" t="s">
        <v>65</v>
      </c>
      <c r="G220" s="18">
        <v>95</v>
      </c>
      <c r="H220" s="18" t="s">
        <v>66</v>
      </c>
      <c r="I220" s="19"/>
      <c r="J220" s="18" t="s">
        <v>618</v>
      </c>
      <c r="K220" s="18" t="s">
        <v>68</v>
      </c>
      <c r="L220" s="18">
        <v>2</v>
      </c>
      <c r="M220" s="18">
        <v>2</v>
      </c>
      <c r="N220" s="18"/>
      <c r="O220" s="18">
        <v>30</v>
      </c>
      <c r="P220" s="18">
        <v>1.68</v>
      </c>
      <c r="Q220" s="18">
        <v>2</v>
      </c>
      <c r="R220" s="18" t="s">
        <v>70</v>
      </c>
      <c r="S220" s="18"/>
      <c r="T220" s="18"/>
      <c r="U220" s="18" t="s">
        <v>70</v>
      </c>
      <c r="V220" s="20">
        <v>0</v>
      </c>
    </row>
    <row r="221" spans="1:22" ht="22.5" x14ac:dyDescent="0.25">
      <c r="A221" s="62">
        <v>220</v>
      </c>
      <c r="B221" s="21" t="s">
        <v>619</v>
      </c>
      <c r="C221" s="22" t="s">
        <v>620</v>
      </c>
      <c r="D221" s="22" t="s">
        <v>63</v>
      </c>
      <c r="E221" s="22" t="s">
        <v>78</v>
      </c>
      <c r="F221" s="22" t="s">
        <v>65</v>
      </c>
      <c r="G221" s="11">
        <v>95</v>
      </c>
      <c r="H221" s="11" t="s">
        <v>149</v>
      </c>
      <c r="I221" s="23" t="s">
        <v>621</v>
      </c>
      <c r="J221" s="11" t="s">
        <v>416</v>
      </c>
      <c r="K221" s="11" t="s">
        <v>68</v>
      </c>
      <c r="L221" s="11">
        <v>2</v>
      </c>
      <c r="M221" s="11">
        <v>2</v>
      </c>
      <c r="N221" s="11">
        <v>2</v>
      </c>
      <c r="O221" s="11">
        <v>25</v>
      </c>
      <c r="P221" s="11"/>
      <c r="Q221" s="11">
        <v>2</v>
      </c>
      <c r="R221" s="11" t="s">
        <v>70</v>
      </c>
      <c r="S221" s="11" t="s">
        <v>151</v>
      </c>
      <c r="T221" s="11" t="s">
        <v>92</v>
      </c>
      <c r="U221" s="11" t="s">
        <v>69</v>
      </c>
      <c r="V221" s="24">
        <v>0</v>
      </c>
    </row>
    <row r="222" spans="1:22" ht="22.5" x14ac:dyDescent="0.25">
      <c r="A222" s="62">
        <v>221</v>
      </c>
      <c r="B222" s="25" t="s">
        <v>619</v>
      </c>
      <c r="C222" s="17" t="s">
        <v>620</v>
      </c>
      <c r="D222" s="17" t="s">
        <v>63</v>
      </c>
      <c r="E222" s="17" t="s">
        <v>78</v>
      </c>
      <c r="F222" s="17" t="s">
        <v>65</v>
      </c>
      <c r="G222" s="18">
        <v>95</v>
      </c>
      <c r="H222" s="18" t="s">
        <v>66</v>
      </c>
      <c r="I222" s="19" t="s">
        <v>622</v>
      </c>
      <c r="J222" s="18" t="s">
        <v>416</v>
      </c>
      <c r="K222" s="18" t="s">
        <v>68</v>
      </c>
      <c r="L222" s="18">
        <v>2</v>
      </c>
      <c r="M222" s="18">
        <v>1</v>
      </c>
      <c r="N222" s="18">
        <v>4</v>
      </c>
      <c r="O222" s="18">
        <v>25</v>
      </c>
      <c r="P222" s="18"/>
      <c r="Q222" s="18">
        <v>2</v>
      </c>
      <c r="R222" s="18" t="s">
        <v>70</v>
      </c>
      <c r="S222" s="18"/>
      <c r="T222" s="18"/>
      <c r="U222" s="18" t="s">
        <v>70</v>
      </c>
      <c r="V222" s="20">
        <v>0</v>
      </c>
    </row>
    <row r="223" spans="1:22" ht="22.5" x14ac:dyDescent="0.25">
      <c r="A223" s="62">
        <v>222</v>
      </c>
      <c r="B223" s="21" t="s">
        <v>623</v>
      </c>
      <c r="C223" s="22" t="s">
        <v>620</v>
      </c>
      <c r="D223" s="22" t="s">
        <v>63</v>
      </c>
      <c r="E223" s="22" t="s">
        <v>78</v>
      </c>
      <c r="F223" s="22" t="s">
        <v>65</v>
      </c>
      <c r="G223" s="11">
        <v>95</v>
      </c>
      <c r="H223" s="11" t="s">
        <v>149</v>
      </c>
      <c r="I223" s="23" t="s">
        <v>621</v>
      </c>
      <c r="J223" s="11" t="s">
        <v>416</v>
      </c>
      <c r="K223" s="11" t="s">
        <v>68</v>
      </c>
      <c r="L223" s="11">
        <v>2</v>
      </c>
      <c r="M223" s="11">
        <v>2</v>
      </c>
      <c r="N223" s="11">
        <v>2</v>
      </c>
      <c r="O223" s="11">
        <v>25</v>
      </c>
      <c r="P223" s="11"/>
      <c r="Q223" s="11">
        <v>2</v>
      </c>
      <c r="R223" s="11" t="s">
        <v>70</v>
      </c>
      <c r="S223" s="11" t="s">
        <v>151</v>
      </c>
      <c r="T223" s="11" t="s">
        <v>92</v>
      </c>
      <c r="U223" s="11" t="s">
        <v>69</v>
      </c>
      <c r="V223" s="24">
        <v>0</v>
      </c>
    </row>
    <row r="224" spans="1:22" ht="22.5" x14ac:dyDescent="0.25">
      <c r="A224" s="62">
        <v>223</v>
      </c>
      <c r="B224" s="25" t="s">
        <v>623</v>
      </c>
      <c r="C224" s="17" t="s">
        <v>620</v>
      </c>
      <c r="D224" s="17" t="s">
        <v>63</v>
      </c>
      <c r="E224" s="17" t="s">
        <v>78</v>
      </c>
      <c r="F224" s="17" t="s">
        <v>65</v>
      </c>
      <c r="G224" s="18">
        <v>95</v>
      </c>
      <c r="H224" s="18" t="s">
        <v>66</v>
      </c>
      <c r="I224" s="19" t="s">
        <v>622</v>
      </c>
      <c r="J224" s="18" t="s">
        <v>416</v>
      </c>
      <c r="K224" s="18" t="s">
        <v>68</v>
      </c>
      <c r="L224" s="18">
        <v>2</v>
      </c>
      <c r="M224" s="18">
        <v>1</v>
      </c>
      <c r="N224" s="18">
        <v>4</v>
      </c>
      <c r="O224" s="18">
        <v>25</v>
      </c>
      <c r="P224" s="18"/>
      <c r="Q224" s="18">
        <v>2</v>
      </c>
      <c r="R224" s="18" t="s">
        <v>70</v>
      </c>
      <c r="S224" s="18"/>
      <c r="T224" s="18"/>
      <c r="U224" s="18" t="s">
        <v>70</v>
      </c>
      <c r="V224" s="20">
        <v>0</v>
      </c>
    </row>
    <row r="225" spans="1:22" x14ac:dyDescent="0.25">
      <c r="A225" s="62">
        <v>224</v>
      </c>
      <c r="B225" s="21" t="s">
        <v>624</v>
      </c>
      <c r="C225" s="22" t="s">
        <v>625</v>
      </c>
      <c r="D225" s="22" t="s">
        <v>73</v>
      </c>
      <c r="E225" s="22" t="s">
        <v>74</v>
      </c>
      <c r="F225" s="22" t="s">
        <v>75</v>
      </c>
      <c r="G225" s="11">
        <v>95</v>
      </c>
      <c r="H225" s="11" t="s">
        <v>76</v>
      </c>
      <c r="I225" s="23"/>
      <c r="J225" s="11" t="s">
        <v>441</v>
      </c>
      <c r="K225" s="11" t="s">
        <v>68</v>
      </c>
      <c r="L225" s="11">
        <v>2</v>
      </c>
      <c r="M225" s="11">
        <v>2</v>
      </c>
      <c r="N225" s="11">
        <v>3</v>
      </c>
      <c r="O225" s="11">
        <v>50</v>
      </c>
      <c r="P225" s="11">
        <v>0.68</v>
      </c>
      <c r="Q225" s="11">
        <v>2</v>
      </c>
      <c r="R225" s="11" t="s">
        <v>69</v>
      </c>
      <c r="S225" s="11" t="s">
        <v>116</v>
      </c>
      <c r="T225" s="11" t="s">
        <v>79</v>
      </c>
      <c r="U225" s="11" t="s">
        <v>69</v>
      </c>
      <c r="V225" s="24">
        <v>1</v>
      </c>
    </row>
    <row r="226" spans="1:22" x14ac:dyDescent="0.25">
      <c r="A226" s="62">
        <v>225</v>
      </c>
      <c r="B226" s="25" t="s">
        <v>626</v>
      </c>
      <c r="C226" s="17" t="s">
        <v>627</v>
      </c>
      <c r="D226" s="17" t="s">
        <v>73</v>
      </c>
      <c r="E226" s="17" t="s">
        <v>74</v>
      </c>
      <c r="F226" s="17" t="s">
        <v>75</v>
      </c>
      <c r="G226" s="18">
        <v>97</v>
      </c>
      <c r="H226" s="18" t="s">
        <v>76</v>
      </c>
      <c r="I226" s="19"/>
      <c r="J226" s="18" t="s">
        <v>366</v>
      </c>
      <c r="K226" s="18" t="s">
        <v>115</v>
      </c>
      <c r="L226" s="18">
        <v>2</v>
      </c>
      <c r="M226" s="18">
        <v>2</v>
      </c>
      <c r="N226" s="18"/>
      <c r="O226" s="18">
        <v>10</v>
      </c>
      <c r="P226" s="18">
        <v>0.72</v>
      </c>
      <c r="Q226" s="18">
        <v>3</v>
      </c>
      <c r="R226" s="18" t="s">
        <v>69</v>
      </c>
      <c r="S226" s="18" t="s">
        <v>151</v>
      </c>
      <c r="T226" s="18" t="s">
        <v>92</v>
      </c>
      <c r="U226" s="18" t="s">
        <v>69</v>
      </c>
      <c r="V226" s="20">
        <v>1</v>
      </c>
    </row>
    <row r="227" spans="1:22" x14ac:dyDescent="0.25">
      <c r="A227" s="62">
        <v>226</v>
      </c>
      <c r="B227" s="21" t="s">
        <v>628</v>
      </c>
      <c r="C227" s="22" t="s">
        <v>629</v>
      </c>
      <c r="D227" s="22" t="s">
        <v>122</v>
      </c>
      <c r="E227" s="22" t="s">
        <v>253</v>
      </c>
      <c r="F227" s="22" t="s">
        <v>65</v>
      </c>
      <c r="G227" s="11">
        <v>95</v>
      </c>
      <c r="H227" s="11" t="s">
        <v>124</v>
      </c>
      <c r="I227" s="23" t="s">
        <v>254</v>
      </c>
      <c r="J227" s="11" t="s">
        <v>173</v>
      </c>
      <c r="K227" s="11" t="s">
        <v>115</v>
      </c>
      <c r="L227" s="11">
        <v>3</v>
      </c>
      <c r="M227" s="11">
        <v>3</v>
      </c>
      <c r="N227" s="11">
        <v>2</v>
      </c>
      <c r="O227" s="11"/>
      <c r="P227" s="11">
        <v>0.83</v>
      </c>
      <c r="Q227" s="11">
        <v>3</v>
      </c>
      <c r="R227" s="11" t="s">
        <v>69</v>
      </c>
      <c r="S227" s="11" t="s">
        <v>116</v>
      </c>
      <c r="T227" s="11" t="s">
        <v>92</v>
      </c>
      <c r="U227" s="11" t="s">
        <v>69</v>
      </c>
      <c r="V227" s="24">
        <v>0</v>
      </c>
    </row>
    <row r="228" spans="1:22" x14ac:dyDescent="0.25">
      <c r="A228" s="62">
        <v>227</v>
      </c>
      <c r="B228" s="25" t="s">
        <v>628</v>
      </c>
      <c r="C228" s="17" t="s">
        <v>629</v>
      </c>
      <c r="D228" s="17" t="s">
        <v>122</v>
      </c>
      <c r="E228" s="17" t="s">
        <v>253</v>
      </c>
      <c r="F228" s="17" t="s">
        <v>65</v>
      </c>
      <c r="G228" s="18">
        <v>95</v>
      </c>
      <c r="H228" s="18" t="s">
        <v>171</v>
      </c>
      <c r="I228" s="19" t="s">
        <v>630</v>
      </c>
      <c r="J228" s="18" t="s">
        <v>173</v>
      </c>
      <c r="K228" s="18" t="s">
        <v>115</v>
      </c>
      <c r="L228" s="18">
        <v>3</v>
      </c>
      <c r="M228" s="18">
        <v>3</v>
      </c>
      <c r="N228" s="18">
        <v>4</v>
      </c>
      <c r="O228" s="18"/>
      <c r="P228" s="18">
        <v>0.83</v>
      </c>
      <c r="Q228" s="18">
        <v>3</v>
      </c>
      <c r="R228" s="18" t="s">
        <v>69</v>
      </c>
      <c r="S228" s="18"/>
      <c r="T228" s="18"/>
      <c r="U228" s="18" t="s">
        <v>70</v>
      </c>
      <c r="V228" s="20">
        <v>0</v>
      </c>
    </row>
    <row r="229" spans="1:22" x14ac:dyDescent="0.25">
      <c r="A229" s="62">
        <v>228</v>
      </c>
      <c r="B229" s="21" t="s">
        <v>631</v>
      </c>
      <c r="C229" s="22" t="s">
        <v>632</v>
      </c>
      <c r="D229" s="22" t="s">
        <v>122</v>
      </c>
      <c r="E229" s="22" t="s">
        <v>474</v>
      </c>
      <c r="F229" s="22" t="s">
        <v>75</v>
      </c>
      <c r="G229" s="11">
        <v>97</v>
      </c>
      <c r="H229" s="11" t="s">
        <v>124</v>
      </c>
      <c r="I229" s="23" t="s">
        <v>254</v>
      </c>
      <c r="J229" s="11" t="s">
        <v>173</v>
      </c>
      <c r="K229" s="11" t="s">
        <v>115</v>
      </c>
      <c r="L229" s="11">
        <v>3</v>
      </c>
      <c r="M229" s="11">
        <v>2</v>
      </c>
      <c r="N229" s="11">
        <v>2</v>
      </c>
      <c r="O229" s="11"/>
      <c r="P229" s="11"/>
      <c r="Q229" s="11">
        <v>3</v>
      </c>
      <c r="R229" s="11" t="s">
        <v>69</v>
      </c>
      <c r="S229" s="11" t="s">
        <v>151</v>
      </c>
      <c r="T229" s="11" t="s">
        <v>92</v>
      </c>
      <c r="U229" s="11" t="s">
        <v>69</v>
      </c>
      <c r="V229" s="24">
        <v>0</v>
      </c>
    </row>
    <row r="230" spans="1:22" x14ac:dyDescent="0.25">
      <c r="A230" s="62">
        <v>229</v>
      </c>
      <c r="B230" s="25" t="s">
        <v>631</v>
      </c>
      <c r="C230" s="17" t="s">
        <v>632</v>
      </c>
      <c r="D230" s="17" t="s">
        <v>122</v>
      </c>
      <c r="E230" s="17" t="s">
        <v>474</v>
      </c>
      <c r="F230" s="17" t="s">
        <v>65</v>
      </c>
      <c r="G230" s="18">
        <v>97</v>
      </c>
      <c r="H230" s="18" t="s">
        <v>124</v>
      </c>
      <c r="I230" s="19" t="s">
        <v>254</v>
      </c>
      <c r="J230" s="18" t="s">
        <v>173</v>
      </c>
      <c r="K230" s="18" t="s">
        <v>115</v>
      </c>
      <c r="L230" s="18">
        <v>3</v>
      </c>
      <c r="M230" s="18">
        <v>2</v>
      </c>
      <c r="N230" s="18">
        <v>2</v>
      </c>
      <c r="O230" s="18"/>
      <c r="P230" s="18"/>
      <c r="Q230" s="18">
        <v>3</v>
      </c>
      <c r="R230" s="18" t="s">
        <v>69</v>
      </c>
      <c r="S230" s="18" t="s">
        <v>116</v>
      </c>
      <c r="T230" s="18" t="s">
        <v>92</v>
      </c>
      <c r="U230" s="18" t="s">
        <v>69</v>
      </c>
      <c r="V230" s="20">
        <v>0</v>
      </c>
    </row>
    <row r="231" spans="1:22" x14ac:dyDescent="0.25">
      <c r="A231" s="62">
        <v>230</v>
      </c>
      <c r="B231" s="29" t="s">
        <v>633</v>
      </c>
      <c r="C231" s="22" t="s">
        <v>634</v>
      </c>
      <c r="D231" s="22" t="s">
        <v>73</v>
      </c>
      <c r="E231" s="22" t="s">
        <v>131</v>
      </c>
      <c r="F231" s="22" t="s">
        <v>75</v>
      </c>
      <c r="G231" s="11">
        <v>97</v>
      </c>
      <c r="H231" s="11" t="s">
        <v>124</v>
      </c>
      <c r="I231" s="23">
        <v>34</v>
      </c>
      <c r="J231" s="11" t="s">
        <v>132</v>
      </c>
      <c r="K231" s="11" t="s">
        <v>115</v>
      </c>
      <c r="L231" s="11">
        <v>3</v>
      </c>
      <c r="M231" s="11">
        <v>2</v>
      </c>
      <c r="N231" s="11"/>
      <c r="O231" s="11"/>
      <c r="P231" s="11">
        <v>0.88</v>
      </c>
      <c r="Q231" s="11">
        <v>3</v>
      </c>
      <c r="R231" s="11" t="s">
        <v>69</v>
      </c>
      <c r="S231" s="11" t="s">
        <v>200</v>
      </c>
      <c r="T231" s="11" t="s">
        <v>79</v>
      </c>
      <c r="U231" s="11" t="s">
        <v>69</v>
      </c>
      <c r="V231" s="24">
        <v>1</v>
      </c>
    </row>
    <row r="232" spans="1:22" x14ac:dyDescent="0.25">
      <c r="A232" s="62">
        <v>231</v>
      </c>
      <c r="B232" s="25" t="s">
        <v>635</v>
      </c>
      <c r="C232" s="17" t="s">
        <v>636</v>
      </c>
      <c r="D232" s="17" t="s">
        <v>73</v>
      </c>
      <c r="E232" s="17" t="s">
        <v>74</v>
      </c>
      <c r="F232" s="17" t="s">
        <v>75</v>
      </c>
      <c r="G232" s="18">
        <v>97</v>
      </c>
      <c r="H232" s="18" t="s">
        <v>76</v>
      </c>
      <c r="I232" s="19"/>
      <c r="J232" s="18" t="s">
        <v>77</v>
      </c>
      <c r="K232" s="18" t="s">
        <v>115</v>
      </c>
      <c r="L232" s="18">
        <v>2</v>
      </c>
      <c r="M232" s="18">
        <v>3</v>
      </c>
      <c r="N232" s="18">
        <v>3</v>
      </c>
      <c r="O232" s="18">
        <v>50</v>
      </c>
      <c r="P232" s="18">
        <v>0.66</v>
      </c>
      <c r="Q232" s="18">
        <v>2</v>
      </c>
      <c r="R232" s="18" t="s">
        <v>69</v>
      </c>
      <c r="S232" s="18" t="s">
        <v>116</v>
      </c>
      <c r="T232" s="18" t="s">
        <v>79</v>
      </c>
      <c r="U232" s="18" t="s">
        <v>69</v>
      </c>
      <c r="V232" s="20">
        <v>1</v>
      </c>
    </row>
    <row r="233" spans="1:22" x14ac:dyDescent="0.25">
      <c r="A233" s="62">
        <v>232</v>
      </c>
      <c r="B233" s="21" t="s">
        <v>637</v>
      </c>
      <c r="C233" s="22" t="s">
        <v>638</v>
      </c>
      <c r="D233" s="22" t="s">
        <v>73</v>
      </c>
      <c r="E233" s="22" t="s">
        <v>74</v>
      </c>
      <c r="F233" s="22" t="s">
        <v>65</v>
      </c>
      <c r="G233" s="11">
        <v>97</v>
      </c>
      <c r="H233" s="11" t="s">
        <v>76</v>
      </c>
      <c r="I233" s="23"/>
      <c r="J233" s="11" t="s">
        <v>366</v>
      </c>
      <c r="K233" s="11" t="s">
        <v>115</v>
      </c>
      <c r="L233" s="11">
        <v>3</v>
      </c>
      <c r="M233" s="11">
        <v>2</v>
      </c>
      <c r="N233" s="11"/>
      <c r="O233" s="11"/>
      <c r="P233" s="11">
        <v>0.83</v>
      </c>
      <c r="Q233" s="11">
        <v>3</v>
      </c>
      <c r="R233" s="11" t="s">
        <v>69</v>
      </c>
      <c r="S233" s="11" t="s">
        <v>116</v>
      </c>
      <c r="T233" s="11" t="s">
        <v>79</v>
      </c>
      <c r="U233" s="11" t="s">
        <v>69</v>
      </c>
      <c r="V233" s="24">
        <v>0</v>
      </c>
    </row>
    <row r="234" spans="1:22" x14ac:dyDescent="0.25">
      <c r="A234" s="62">
        <v>233</v>
      </c>
      <c r="B234" s="25" t="s">
        <v>639</v>
      </c>
      <c r="C234" s="17" t="s">
        <v>640</v>
      </c>
      <c r="D234" s="17" t="s">
        <v>73</v>
      </c>
      <c r="E234" s="17" t="s">
        <v>74</v>
      </c>
      <c r="F234" s="17" t="s">
        <v>75</v>
      </c>
      <c r="G234" s="18">
        <v>97</v>
      </c>
      <c r="H234" s="18" t="s">
        <v>76</v>
      </c>
      <c r="I234" s="19"/>
      <c r="J234" s="18" t="s">
        <v>366</v>
      </c>
      <c r="K234" s="18" t="s">
        <v>115</v>
      </c>
      <c r="L234" s="18">
        <v>2</v>
      </c>
      <c r="M234" s="18">
        <v>2</v>
      </c>
      <c r="N234" s="18"/>
      <c r="O234" s="18">
        <v>10</v>
      </c>
      <c r="P234" s="18">
        <v>0.67</v>
      </c>
      <c r="Q234" s="18">
        <v>3</v>
      </c>
      <c r="R234" s="18" t="s">
        <v>69</v>
      </c>
      <c r="S234" s="18" t="s">
        <v>116</v>
      </c>
      <c r="T234" s="18" t="s">
        <v>92</v>
      </c>
      <c r="U234" s="18" t="s">
        <v>69</v>
      </c>
      <c r="V234" s="20">
        <v>1</v>
      </c>
    </row>
    <row r="235" spans="1:22" ht="22.5" x14ac:dyDescent="0.25">
      <c r="A235" s="62">
        <v>234</v>
      </c>
      <c r="B235" s="29" t="s">
        <v>641</v>
      </c>
      <c r="C235" s="22" t="s">
        <v>642</v>
      </c>
      <c r="D235" s="22" t="s">
        <v>122</v>
      </c>
      <c r="E235" s="22" t="s">
        <v>123</v>
      </c>
      <c r="F235" s="22" t="s">
        <v>75</v>
      </c>
      <c r="G235" s="11">
        <v>95</v>
      </c>
      <c r="H235" s="11" t="s">
        <v>124</v>
      </c>
      <c r="I235" s="23" t="s">
        <v>254</v>
      </c>
      <c r="J235" s="11" t="s">
        <v>291</v>
      </c>
      <c r="K235" s="11" t="s">
        <v>115</v>
      </c>
      <c r="L235" s="11">
        <v>2</v>
      </c>
      <c r="M235" s="11">
        <v>3</v>
      </c>
      <c r="N235" s="11">
        <v>2</v>
      </c>
      <c r="O235" s="11">
        <v>10</v>
      </c>
      <c r="P235" s="11" t="s">
        <v>643</v>
      </c>
      <c r="Q235" s="11">
        <v>3</v>
      </c>
      <c r="R235" s="11" t="s">
        <v>69</v>
      </c>
      <c r="S235" s="11" t="s">
        <v>64</v>
      </c>
      <c r="T235" s="11" t="s">
        <v>103</v>
      </c>
      <c r="U235" s="11" t="s">
        <v>69</v>
      </c>
      <c r="V235" s="24">
        <v>1</v>
      </c>
    </row>
    <row r="236" spans="1:22" x14ac:dyDescent="0.25">
      <c r="A236" s="62">
        <v>235</v>
      </c>
      <c r="B236" s="25" t="s">
        <v>644</v>
      </c>
      <c r="C236" s="17" t="s">
        <v>645</v>
      </c>
      <c r="D236" s="39" t="s">
        <v>122</v>
      </c>
      <c r="E236" s="39" t="s">
        <v>177</v>
      </c>
      <c r="F236" s="17" t="s">
        <v>65</v>
      </c>
      <c r="G236" s="18">
        <v>97</v>
      </c>
      <c r="H236" s="18" t="s">
        <v>171</v>
      </c>
      <c r="I236" s="19" t="s">
        <v>172</v>
      </c>
      <c r="J236" s="18" t="s">
        <v>122</v>
      </c>
      <c r="K236" s="18" t="s">
        <v>115</v>
      </c>
      <c r="L236" s="18">
        <v>4</v>
      </c>
      <c r="M236" s="18">
        <v>3</v>
      </c>
      <c r="N236" s="18"/>
      <c r="O236" s="18"/>
      <c r="P236" s="18">
        <v>1.45</v>
      </c>
      <c r="Q236" s="18">
        <v>3</v>
      </c>
      <c r="R236" s="18" t="s">
        <v>69</v>
      </c>
      <c r="S236" s="18"/>
      <c r="T236" s="18"/>
      <c r="U236" s="18" t="s">
        <v>70</v>
      </c>
      <c r="V236" s="20">
        <v>0</v>
      </c>
    </row>
    <row r="237" spans="1:22" x14ac:dyDescent="0.25">
      <c r="A237" s="62">
        <v>236</v>
      </c>
      <c r="B237" s="21" t="s">
        <v>646</v>
      </c>
      <c r="C237" s="22" t="s">
        <v>647</v>
      </c>
      <c r="D237" s="22" t="s">
        <v>82</v>
      </c>
      <c r="E237" s="22" t="s">
        <v>83</v>
      </c>
      <c r="F237" s="22"/>
      <c r="G237" s="11">
        <v>91</v>
      </c>
      <c r="H237" s="11" t="s">
        <v>76</v>
      </c>
      <c r="I237" s="23">
        <v>31</v>
      </c>
      <c r="J237" s="11" t="s">
        <v>84</v>
      </c>
      <c r="K237" s="11" t="s">
        <v>85</v>
      </c>
      <c r="L237" s="11">
        <v>1</v>
      </c>
      <c r="M237" s="11">
        <v>1</v>
      </c>
      <c r="N237" s="11"/>
      <c r="O237" s="11"/>
      <c r="P237" s="11"/>
      <c r="Q237" s="11">
        <v>1</v>
      </c>
      <c r="R237" s="11" t="s">
        <v>70</v>
      </c>
      <c r="S237" s="11" t="s">
        <v>96</v>
      </c>
      <c r="T237" s="11" t="s">
        <v>103</v>
      </c>
      <c r="U237" s="11" t="s">
        <v>69</v>
      </c>
      <c r="V237" s="24">
        <v>1</v>
      </c>
    </row>
    <row r="238" spans="1:22" x14ac:dyDescent="0.25">
      <c r="A238" s="62">
        <v>237</v>
      </c>
      <c r="B238" s="25" t="s">
        <v>648</v>
      </c>
      <c r="C238" s="17">
        <v>1969</v>
      </c>
      <c r="D238" s="17">
        <v>2</v>
      </c>
      <c r="E238" s="17" t="s">
        <v>83</v>
      </c>
      <c r="F238" s="17"/>
      <c r="G238" s="18">
        <v>91</v>
      </c>
      <c r="H238" s="18" t="s">
        <v>149</v>
      </c>
      <c r="I238" s="19">
        <v>31</v>
      </c>
      <c r="J238" s="18" t="s">
        <v>355</v>
      </c>
      <c r="K238" s="18" t="s">
        <v>85</v>
      </c>
      <c r="L238" s="18">
        <v>1</v>
      </c>
      <c r="M238" s="18">
        <v>1</v>
      </c>
      <c r="N238" s="18">
        <v>3</v>
      </c>
      <c r="O238" s="18"/>
      <c r="P238" s="18"/>
      <c r="Q238" s="18">
        <v>1</v>
      </c>
      <c r="R238" s="18" t="s">
        <v>70</v>
      </c>
      <c r="S238" s="18" t="s">
        <v>96</v>
      </c>
      <c r="T238" s="18" t="s">
        <v>79</v>
      </c>
      <c r="U238" s="18" t="s">
        <v>69</v>
      </c>
      <c r="V238" s="20">
        <v>1</v>
      </c>
    </row>
    <row r="239" spans="1:22" x14ac:dyDescent="0.25">
      <c r="A239" s="62">
        <v>238</v>
      </c>
      <c r="B239" s="21" t="s">
        <v>649</v>
      </c>
      <c r="C239" s="22" t="s">
        <v>650</v>
      </c>
      <c r="D239" s="22" t="s">
        <v>73</v>
      </c>
      <c r="E239" s="22" t="s">
        <v>74</v>
      </c>
      <c r="F239" s="22" t="s">
        <v>65</v>
      </c>
      <c r="G239" s="11">
        <v>97</v>
      </c>
      <c r="H239" s="11" t="s">
        <v>76</v>
      </c>
      <c r="I239" s="23"/>
      <c r="J239" s="11" t="s">
        <v>73</v>
      </c>
      <c r="K239" s="11" t="s">
        <v>115</v>
      </c>
      <c r="L239" s="11">
        <v>3</v>
      </c>
      <c r="M239" s="11">
        <v>2</v>
      </c>
      <c r="N239" s="11"/>
      <c r="O239" s="11"/>
      <c r="P239" s="11">
        <v>0.8</v>
      </c>
      <c r="Q239" s="11">
        <v>3</v>
      </c>
      <c r="R239" s="11" t="s">
        <v>69</v>
      </c>
      <c r="S239" s="11" t="s">
        <v>78</v>
      </c>
      <c r="T239" s="11" t="s">
        <v>79</v>
      </c>
      <c r="U239" s="11" t="s">
        <v>69</v>
      </c>
      <c r="V239" s="24">
        <v>0</v>
      </c>
    </row>
    <row r="240" spans="1:22" x14ac:dyDescent="0.25">
      <c r="A240" s="62">
        <v>239</v>
      </c>
      <c r="B240" s="25" t="s">
        <v>651</v>
      </c>
      <c r="C240" s="17" t="s">
        <v>652</v>
      </c>
      <c r="D240" s="17" t="s">
        <v>82</v>
      </c>
      <c r="E240" s="17" t="s">
        <v>83</v>
      </c>
      <c r="F240" s="17"/>
      <c r="G240" s="18">
        <v>91</v>
      </c>
      <c r="H240" s="18" t="s">
        <v>76</v>
      </c>
      <c r="I240" s="19">
        <v>31</v>
      </c>
      <c r="J240" s="18" t="s">
        <v>84</v>
      </c>
      <c r="K240" s="18" t="s">
        <v>85</v>
      </c>
      <c r="L240" s="18">
        <v>1</v>
      </c>
      <c r="M240" s="18">
        <v>1</v>
      </c>
      <c r="N240" s="18"/>
      <c r="O240" s="18"/>
      <c r="P240" s="18"/>
      <c r="Q240" s="18">
        <v>1</v>
      </c>
      <c r="R240" s="18" t="s">
        <v>70</v>
      </c>
      <c r="S240" s="18" t="s">
        <v>96</v>
      </c>
      <c r="T240" s="18" t="s">
        <v>79</v>
      </c>
      <c r="U240" s="18" t="s">
        <v>69</v>
      </c>
      <c r="V240" s="20">
        <v>1</v>
      </c>
    </row>
    <row r="241" spans="1:22" x14ac:dyDescent="0.25">
      <c r="A241" s="62">
        <v>240</v>
      </c>
      <c r="B241" s="21" t="s">
        <v>653</v>
      </c>
      <c r="C241" s="22" t="s">
        <v>654</v>
      </c>
      <c r="D241" s="22" t="s">
        <v>73</v>
      </c>
      <c r="E241" s="22" t="s">
        <v>74</v>
      </c>
      <c r="F241" s="22" t="s">
        <v>75</v>
      </c>
      <c r="G241" s="11">
        <v>97</v>
      </c>
      <c r="H241" s="11" t="s">
        <v>76</v>
      </c>
      <c r="I241" s="23"/>
      <c r="J241" s="11" t="s">
        <v>366</v>
      </c>
      <c r="K241" s="11" t="s">
        <v>115</v>
      </c>
      <c r="L241" s="11">
        <v>2</v>
      </c>
      <c r="M241" s="11">
        <v>2</v>
      </c>
      <c r="N241" s="11"/>
      <c r="O241" s="11">
        <v>10</v>
      </c>
      <c r="P241" s="11">
        <v>0.87</v>
      </c>
      <c r="Q241" s="11">
        <v>3</v>
      </c>
      <c r="R241" s="11" t="s">
        <v>69</v>
      </c>
      <c r="S241" s="11" t="s">
        <v>78</v>
      </c>
      <c r="T241" s="11" t="s">
        <v>103</v>
      </c>
      <c r="U241" s="11" t="s">
        <v>69</v>
      </c>
      <c r="V241" s="24">
        <v>1</v>
      </c>
    </row>
    <row r="242" spans="1:22" x14ac:dyDescent="0.25">
      <c r="A242" s="62">
        <v>241</v>
      </c>
      <c r="B242" s="16" t="s">
        <v>655</v>
      </c>
      <c r="C242" s="17" t="s">
        <v>656</v>
      </c>
      <c r="D242" s="17" t="s">
        <v>73</v>
      </c>
      <c r="E242" s="17" t="s">
        <v>74</v>
      </c>
      <c r="F242" s="17" t="s">
        <v>65</v>
      </c>
      <c r="G242" s="18">
        <v>95</v>
      </c>
      <c r="H242" s="18" t="s">
        <v>76</v>
      </c>
      <c r="I242" s="19" t="s">
        <v>370</v>
      </c>
      <c r="J242" s="18" t="s">
        <v>657</v>
      </c>
      <c r="K242" s="18" t="s">
        <v>68</v>
      </c>
      <c r="L242" s="18">
        <v>2</v>
      </c>
      <c r="M242" s="18">
        <v>2</v>
      </c>
      <c r="N242" s="18"/>
      <c r="O242" s="18">
        <v>30</v>
      </c>
      <c r="P242" s="18">
        <v>0.89</v>
      </c>
      <c r="Q242" s="18">
        <v>1</v>
      </c>
      <c r="R242" s="18" t="s">
        <v>69</v>
      </c>
      <c r="S242" s="18" t="s">
        <v>78</v>
      </c>
      <c r="T242" s="18" t="s">
        <v>658</v>
      </c>
      <c r="U242" s="18" t="s">
        <v>69</v>
      </c>
      <c r="V242" s="20">
        <v>0</v>
      </c>
    </row>
    <row r="243" spans="1:22" x14ac:dyDescent="0.25">
      <c r="A243" s="62">
        <v>242</v>
      </c>
      <c r="B243" s="21" t="s">
        <v>659</v>
      </c>
      <c r="C243" s="22" t="s">
        <v>660</v>
      </c>
      <c r="D243" s="22" t="s">
        <v>73</v>
      </c>
      <c r="E243" s="22" t="s">
        <v>131</v>
      </c>
      <c r="F243" s="22" t="s">
        <v>75</v>
      </c>
      <c r="G243" s="11">
        <v>95</v>
      </c>
      <c r="H243" s="11" t="s">
        <v>124</v>
      </c>
      <c r="I243" s="23">
        <v>23</v>
      </c>
      <c r="J243" s="11" t="s">
        <v>132</v>
      </c>
      <c r="K243" s="11" t="s">
        <v>68</v>
      </c>
      <c r="L243" s="11">
        <v>2</v>
      </c>
      <c r="M243" s="11">
        <v>2</v>
      </c>
      <c r="N243" s="11">
        <v>3</v>
      </c>
      <c r="O243" s="11">
        <v>50</v>
      </c>
      <c r="P243" s="11">
        <v>0.73</v>
      </c>
      <c r="Q243" s="11">
        <v>2</v>
      </c>
      <c r="R243" s="11" t="s">
        <v>69</v>
      </c>
      <c r="S243" s="11" t="s">
        <v>78</v>
      </c>
      <c r="T243" s="11" t="s">
        <v>103</v>
      </c>
      <c r="U243" s="11" t="s">
        <v>69</v>
      </c>
      <c r="V243" s="24">
        <v>1</v>
      </c>
    </row>
    <row r="244" spans="1:22" x14ac:dyDescent="0.25">
      <c r="A244" s="62">
        <v>243</v>
      </c>
      <c r="B244" s="16" t="s">
        <v>661</v>
      </c>
      <c r="C244" s="17" t="s">
        <v>662</v>
      </c>
      <c r="D244" s="17" t="s">
        <v>73</v>
      </c>
      <c r="E244" s="17" t="s">
        <v>74</v>
      </c>
      <c r="F244" s="17" t="s">
        <v>65</v>
      </c>
      <c r="G244" s="18">
        <v>97</v>
      </c>
      <c r="H244" s="18" t="s">
        <v>76</v>
      </c>
      <c r="I244" s="19"/>
      <c r="J244" s="18" t="s">
        <v>366</v>
      </c>
      <c r="K244" s="18" t="s">
        <v>115</v>
      </c>
      <c r="L244" s="18">
        <v>3</v>
      </c>
      <c r="M244" s="18">
        <v>2</v>
      </c>
      <c r="N244" s="18"/>
      <c r="O244" s="18"/>
      <c r="P244" s="18">
        <v>0.86</v>
      </c>
      <c r="Q244" s="18">
        <v>3</v>
      </c>
      <c r="R244" s="18" t="s">
        <v>69</v>
      </c>
      <c r="S244" s="18" t="s">
        <v>78</v>
      </c>
      <c r="T244" s="18" t="s">
        <v>79</v>
      </c>
      <c r="U244" s="18" t="s">
        <v>69</v>
      </c>
      <c r="V244" s="20">
        <v>0</v>
      </c>
    </row>
    <row r="245" spans="1:22" x14ac:dyDescent="0.25">
      <c r="A245" s="62">
        <v>244</v>
      </c>
      <c r="B245" s="21" t="s">
        <v>663</v>
      </c>
      <c r="C245" s="22" t="s">
        <v>664</v>
      </c>
      <c r="D245" s="22" t="s">
        <v>63</v>
      </c>
      <c r="E245" s="22" t="s">
        <v>197</v>
      </c>
      <c r="F245" s="22" t="s">
        <v>119</v>
      </c>
      <c r="G245" s="11">
        <v>95</v>
      </c>
      <c r="H245" s="11" t="s">
        <v>149</v>
      </c>
      <c r="I245" s="23"/>
      <c r="J245" s="11" t="s">
        <v>596</v>
      </c>
      <c r="K245" s="11" t="s">
        <v>68</v>
      </c>
      <c r="L245" s="11">
        <v>2</v>
      </c>
      <c r="M245" s="11">
        <v>2</v>
      </c>
      <c r="N245" s="11"/>
      <c r="O245" s="11">
        <v>40</v>
      </c>
      <c r="P245" s="11"/>
      <c r="Q245" s="11">
        <v>1</v>
      </c>
      <c r="R245" s="11" t="s">
        <v>70</v>
      </c>
      <c r="S245" s="11" t="s">
        <v>151</v>
      </c>
      <c r="T245" s="11" t="s">
        <v>92</v>
      </c>
      <c r="U245" s="11" t="s">
        <v>69</v>
      </c>
      <c r="V245" s="24">
        <v>2</v>
      </c>
    </row>
    <row r="246" spans="1:22" x14ac:dyDescent="0.25">
      <c r="A246" s="62">
        <v>245</v>
      </c>
      <c r="B246" s="25" t="s">
        <v>665</v>
      </c>
      <c r="C246" s="17" t="s">
        <v>666</v>
      </c>
      <c r="D246" s="17" t="s">
        <v>73</v>
      </c>
      <c r="E246" s="17" t="s">
        <v>74</v>
      </c>
      <c r="F246" s="17" t="s">
        <v>75</v>
      </c>
      <c r="G246" s="18">
        <v>95</v>
      </c>
      <c r="H246" s="18" t="s">
        <v>76</v>
      </c>
      <c r="I246" s="19" t="s">
        <v>380</v>
      </c>
      <c r="J246" s="18" t="s">
        <v>366</v>
      </c>
      <c r="K246" s="18" t="s">
        <v>68</v>
      </c>
      <c r="L246" s="18">
        <v>2</v>
      </c>
      <c r="M246" s="18">
        <v>2</v>
      </c>
      <c r="N246" s="18">
        <v>3</v>
      </c>
      <c r="O246" s="18">
        <v>50</v>
      </c>
      <c r="P246" s="18">
        <v>0.79</v>
      </c>
      <c r="Q246" s="18">
        <v>2</v>
      </c>
      <c r="R246" s="18" t="s">
        <v>69</v>
      </c>
      <c r="S246" s="18" t="s">
        <v>182</v>
      </c>
      <c r="T246" s="18" t="s">
        <v>103</v>
      </c>
      <c r="U246" s="18" t="s">
        <v>69</v>
      </c>
      <c r="V246" s="20">
        <v>1</v>
      </c>
    </row>
    <row r="247" spans="1:22" ht="22.5" x14ac:dyDescent="0.25">
      <c r="A247" s="62">
        <v>246</v>
      </c>
      <c r="B247" s="21" t="s">
        <v>667</v>
      </c>
      <c r="C247" s="22" t="s">
        <v>668</v>
      </c>
      <c r="D247" s="22" t="s">
        <v>63</v>
      </c>
      <c r="E247" s="22" t="s">
        <v>64</v>
      </c>
      <c r="F247" s="22" t="s">
        <v>75</v>
      </c>
      <c r="G247" s="11">
        <v>95</v>
      </c>
      <c r="H247" s="11" t="s">
        <v>66</v>
      </c>
      <c r="I247" s="23" t="s">
        <v>137</v>
      </c>
      <c r="J247" s="11" t="s">
        <v>416</v>
      </c>
      <c r="K247" s="11" t="s">
        <v>68</v>
      </c>
      <c r="L247" s="11">
        <v>2</v>
      </c>
      <c r="M247" s="11">
        <v>2</v>
      </c>
      <c r="N247" s="11">
        <v>4</v>
      </c>
      <c r="O247" s="11">
        <v>25</v>
      </c>
      <c r="P247" s="11">
        <v>1.25</v>
      </c>
      <c r="Q247" s="11">
        <v>2</v>
      </c>
      <c r="R247" s="11" t="s">
        <v>70</v>
      </c>
      <c r="S247" s="11"/>
      <c r="T247" s="11"/>
      <c r="U247" s="11" t="s">
        <v>70</v>
      </c>
      <c r="V247" s="24">
        <v>2</v>
      </c>
    </row>
    <row r="248" spans="1:22" x14ac:dyDescent="0.25">
      <c r="A248" s="62">
        <v>247</v>
      </c>
      <c r="B248" s="25" t="s">
        <v>669</v>
      </c>
      <c r="C248" s="17" t="s">
        <v>670</v>
      </c>
      <c r="D248" s="17" t="s">
        <v>122</v>
      </c>
      <c r="E248" s="17" t="s">
        <v>474</v>
      </c>
      <c r="F248" s="17" t="s">
        <v>65</v>
      </c>
      <c r="G248" s="18">
        <v>97</v>
      </c>
      <c r="H248" s="18" t="s">
        <v>124</v>
      </c>
      <c r="I248" s="19" t="s">
        <v>671</v>
      </c>
      <c r="J248" s="18" t="s">
        <v>316</v>
      </c>
      <c r="K248" s="18" t="s">
        <v>115</v>
      </c>
      <c r="L248" s="18">
        <v>3</v>
      </c>
      <c r="M248" s="18">
        <v>3</v>
      </c>
      <c r="N248" s="18"/>
      <c r="O248" s="18"/>
      <c r="P248" s="18">
        <v>0.92</v>
      </c>
      <c r="Q248" s="18">
        <v>3</v>
      </c>
      <c r="R248" s="18" t="s">
        <v>69</v>
      </c>
      <c r="S248" s="18" t="s">
        <v>78</v>
      </c>
      <c r="T248" s="18" t="s">
        <v>103</v>
      </c>
      <c r="U248" s="18" t="s">
        <v>69</v>
      </c>
      <c r="V248" s="20">
        <v>0</v>
      </c>
    </row>
    <row r="249" spans="1:22" x14ac:dyDescent="0.25">
      <c r="A249" s="62">
        <v>248</v>
      </c>
      <c r="B249" s="21" t="s">
        <v>672</v>
      </c>
      <c r="C249" s="27" t="s">
        <v>673</v>
      </c>
      <c r="D249" s="22">
        <v>3</v>
      </c>
      <c r="E249" s="22" t="s">
        <v>74</v>
      </c>
      <c r="F249" s="22" t="s">
        <v>75</v>
      </c>
      <c r="G249" s="11">
        <v>95</v>
      </c>
      <c r="H249" s="11" t="s">
        <v>76</v>
      </c>
      <c r="I249" s="23" t="s">
        <v>674</v>
      </c>
      <c r="J249" s="11" t="s">
        <v>675</v>
      </c>
      <c r="K249" s="11" t="s">
        <v>68</v>
      </c>
      <c r="L249" s="11">
        <v>2</v>
      </c>
      <c r="M249" s="11">
        <v>2</v>
      </c>
      <c r="N249" s="11">
        <v>3</v>
      </c>
      <c r="O249" s="11">
        <v>50</v>
      </c>
      <c r="P249" s="11">
        <v>0.73499999999999999</v>
      </c>
      <c r="Q249" s="11">
        <v>2</v>
      </c>
      <c r="R249" s="11" t="s">
        <v>69</v>
      </c>
      <c r="S249" s="11" t="s">
        <v>78</v>
      </c>
      <c r="T249" s="11" t="s">
        <v>92</v>
      </c>
      <c r="U249" s="11" t="s">
        <v>69</v>
      </c>
      <c r="V249" s="24">
        <v>1</v>
      </c>
    </row>
    <row r="250" spans="1:22" x14ac:dyDescent="0.25">
      <c r="A250" s="62">
        <v>249</v>
      </c>
      <c r="B250" s="25" t="s">
        <v>676</v>
      </c>
      <c r="C250" s="17" t="s">
        <v>677</v>
      </c>
      <c r="D250" s="17" t="s">
        <v>73</v>
      </c>
      <c r="E250" s="17" t="s">
        <v>74</v>
      </c>
      <c r="F250" s="17" t="s">
        <v>75</v>
      </c>
      <c r="G250" s="18">
        <v>97</v>
      </c>
      <c r="H250" s="18" t="s">
        <v>76</v>
      </c>
      <c r="I250" s="19"/>
      <c r="J250" s="18" t="s">
        <v>77</v>
      </c>
      <c r="K250" s="18" t="s">
        <v>115</v>
      </c>
      <c r="L250" s="18">
        <v>2</v>
      </c>
      <c r="M250" s="18">
        <v>3</v>
      </c>
      <c r="N250" s="18"/>
      <c r="O250" s="18">
        <v>10</v>
      </c>
      <c r="P250" s="18">
        <v>0.73</v>
      </c>
      <c r="Q250" s="18">
        <v>3</v>
      </c>
      <c r="R250" s="18" t="s">
        <v>69</v>
      </c>
      <c r="S250" s="18" t="s">
        <v>116</v>
      </c>
      <c r="T250" s="18" t="s">
        <v>92</v>
      </c>
      <c r="U250" s="18" t="s">
        <v>69</v>
      </c>
      <c r="V250" s="20">
        <v>1</v>
      </c>
    </row>
    <row r="251" spans="1:22" ht="22.5" x14ac:dyDescent="0.25">
      <c r="A251" s="62">
        <v>250</v>
      </c>
      <c r="B251" s="21" t="s">
        <v>678</v>
      </c>
      <c r="C251" s="22" t="s">
        <v>679</v>
      </c>
      <c r="D251" s="22" t="s">
        <v>73</v>
      </c>
      <c r="E251" s="22" t="s">
        <v>74</v>
      </c>
      <c r="F251" s="22" t="s">
        <v>119</v>
      </c>
      <c r="G251" s="11">
        <v>95</v>
      </c>
      <c r="H251" s="11" t="s">
        <v>149</v>
      </c>
      <c r="I251" s="23" t="s">
        <v>680</v>
      </c>
      <c r="J251" s="11" t="s">
        <v>681</v>
      </c>
      <c r="K251" s="11" t="s">
        <v>115</v>
      </c>
      <c r="L251" s="11">
        <v>1</v>
      </c>
      <c r="M251" s="11">
        <v>1</v>
      </c>
      <c r="N251" s="11"/>
      <c r="O251" s="11"/>
      <c r="P251" s="11">
        <v>0.68</v>
      </c>
      <c r="Q251" s="11">
        <v>1</v>
      </c>
      <c r="R251" s="11" t="s">
        <v>69</v>
      </c>
      <c r="S251" s="11" t="s">
        <v>116</v>
      </c>
      <c r="T251" s="11" t="s">
        <v>105</v>
      </c>
      <c r="U251" s="11" t="s">
        <v>69</v>
      </c>
      <c r="V251" s="24">
        <v>1</v>
      </c>
    </row>
    <row r="252" spans="1:22" x14ac:dyDescent="0.25">
      <c r="A252" s="62">
        <v>251</v>
      </c>
      <c r="B252" s="25" t="s">
        <v>682</v>
      </c>
      <c r="C252" s="17" t="s">
        <v>683</v>
      </c>
      <c r="D252" s="17" t="s">
        <v>73</v>
      </c>
      <c r="E252" s="17" t="s">
        <v>74</v>
      </c>
      <c r="F252" s="17" t="s">
        <v>65</v>
      </c>
      <c r="G252" s="18">
        <v>97</v>
      </c>
      <c r="H252" s="18" t="s">
        <v>76</v>
      </c>
      <c r="I252" s="19"/>
      <c r="J252" s="18" t="s">
        <v>450</v>
      </c>
      <c r="K252" s="18" t="s">
        <v>115</v>
      </c>
      <c r="L252" s="18">
        <v>3</v>
      </c>
      <c r="M252" s="18">
        <v>3</v>
      </c>
      <c r="N252" s="18"/>
      <c r="O252" s="18"/>
      <c r="P252" s="18">
        <v>0.91</v>
      </c>
      <c r="Q252" s="18">
        <v>3</v>
      </c>
      <c r="R252" s="18" t="s">
        <v>69</v>
      </c>
      <c r="S252" s="18" t="s">
        <v>78</v>
      </c>
      <c r="T252" s="18" t="s">
        <v>105</v>
      </c>
      <c r="U252" s="18" t="s">
        <v>69</v>
      </c>
      <c r="V252" s="20">
        <v>0</v>
      </c>
    </row>
    <row r="253" spans="1:22" x14ac:dyDescent="0.25">
      <c r="A253" s="62">
        <v>252</v>
      </c>
      <c r="B253" s="21" t="s">
        <v>684</v>
      </c>
      <c r="C253" s="22" t="s">
        <v>685</v>
      </c>
      <c r="D253" s="22" t="s">
        <v>73</v>
      </c>
      <c r="E253" s="22" t="s">
        <v>74</v>
      </c>
      <c r="F253" s="22" t="s">
        <v>75</v>
      </c>
      <c r="G253" s="11">
        <v>97</v>
      </c>
      <c r="H253" s="11" t="s">
        <v>76</v>
      </c>
      <c r="I253" s="23"/>
      <c r="J253" s="11" t="s">
        <v>73</v>
      </c>
      <c r="K253" s="11" t="s">
        <v>115</v>
      </c>
      <c r="L253" s="11">
        <v>2</v>
      </c>
      <c r="M253" s="11">
        <v>2</v>
      </c>
      <c r="N253" s="11"/>
      <c r="O253" s="11">
        <v>10</v>
      </c>
      <c r="P253" s="11">
        <v>0.88</v>
      </c>
      <c r="Q253" s="11">
        <v>3</v>
      </c>
      <c r="R253" s="11" t="s">
        <v>69</v>
      </c>
      <c r="S253" s="11" t="s">
        <v>78</v>
      </c>
      <c r="T253" s="11" t="s">
        <v>103</v>
      </c>
      <c r="U253" s="11" t="s">
        <v>69</v>
      </c>
      <c r="V253" s="24">
        <v>1</v>
      </c>
    </row>
    <row r="254" spans="1:22" x14ac:dyDescent="0.25">
      <c r="A254" s="62">
        <v>253</v>
      </c>
      <c r="B254" s="25" t="s">
        <v>686</v>
      </c>
      <c r="C254" s="17" t="s">
        <v>687</v>
      </c>
      <c r="D254" s="17" t="s">
        <v>73</v>
      </c>
      <c r="E254" s="17" t="s">
        <v>74</v>
      </c>
      <c r="F254" s="17" t="s">
        <v>75</v>
      </c>
      <c r="G254" s="18">
        <v>97</v>
      </c>
      <c r="H254" s="18" t="s">
        <v>76</v>
      </c>
      <c r="I254" s="19"/>
      <c r="J254" s="18" t="s">
        <v>73</v>
      </c>
      <c r="K254" s="18" t="s">
        <v>115</v>
      </c>
      <c r="L254" s="18">
        <v>2</v>
      </c>
      <c r="M254" s="18">
        <v>2</v>
      </c>
      <c r="N254" s="18"/>
      <c r="O254" s="18">
        <v>10</v>
      </c>
      <c r="P254" s="18">
        <v>0.78</v>
      </c>
      <c r="Q254" s="18">
        <v>3</v>
      </c>
      <c r="R254" s="18" t="s">
        <v>69</v>
      </c>
      <c r="S254" s="18" t="s">
        <v>78</v>
      </c>
      <c r="T254" s="18" t="s">
        <v>79</v>
      </c>
      <c r="U254" s="18" t="s">
        <v>69</v>
      </c>
      <c r="V254" s="20">
        <v>1</v>
      </c>
    </row>
    <row r="255" spans="1:22" x14ac:dyDescent="0.25">
      <c r="A255" s="62">
        <v>254</v>
      </c>
      <c r="B255" s="21" t="s">
        <v>688</v>
      </c>
      <c r="C255" s="22" t="s">
        <v>689</v>
      </c>
      <c r="D255" s="22" t="s">
        <v>73</v>
      </c>
      <c r="E255" s="22" t="s">
        <v>131</v>
      </c>
      <c r="F255" s="22" t="s">
        <v>119</v>
      </c>
      <c r="G255" s="11">
        <v>95</v>
      </c>
      <c r="H255" s="11" t="s">
        <v>124</v>
      </c>
      <c r="I255" s="23"/>
      <c r="J255" s="11" t="s">
        <v>132</v>
      </c>
      <c r="K255" s="11" t="s">
        <v>68</v>
      </c>
      <c r="L255" s="11">
        <v>1</v>
      </c>
      <c r="M255" s="11">
        <v>1</v>
      </c>
      <c r="N255" s="11"/>
      <c r="O255" s="11"/>
      <c r="P255" s="11">
        <v>0.69</v>
      </c>
      <c r="Q255" s="11">
        <v>1</v>
      </c>
      <c r="R255" s="11" t="s">
        <v>69</v>
      </c>
      <c r="S255" s="11" t="s">
        <v>78</v>
      </c>
      <c r="T255" s="11" t="s">
        <v>103</v>
      </c>
      <c r="U255" s="11" t="s">
        <v>69</v>
      </c>
      <c r="V255" s="24">
        <v>1</v>
      </c>
    </row>
    <row r="256" spans="1:22" ht="22.5" x14ac:dyDescent="0.25">
      <c r="A256" s="62">
        <v>255</v>
      </c>
      <c r="B256" s="25" t="s">
        <v>690</v>
      </c>
      <c r="C256" s="17" t="s">
        <v>691</v>
      </c>
      <c r="D256" s="17" t="s">
        <v>73</v>
      </c>
      <c r="E256" s="17" t="s">
        <v>74</v>
      </c>
      <c r="F256" s="17" t="s">
        <v>65</v>
      </c>
      <c r="G256" s="18">
        <v>97</v>
      </c>
      <c r="H256" s="18" t="s">
        <v>76</v>
      </c>
      <c r="I256" s="19"/>
      <c r="J256" s="18" t="s">
        <v>77</v>
      </c>
      <c r="K256" s="18" t="s">
        <v>115</v>
      </c>
      <c r="L256" s="18">
        <v>3</v>
      </c>
      <c r="M256" s="18">
        <v>3</v>
      </c>
      <c r="N256" s="18"/>
      <c r="O256" s="18"/>
      <c r="P256" s="18">
        <v>0.86</v>
      </c>
      <c r="Q256" s="18">
        <v>3</v>
      </c>
      <c r="R256" s="18" t="s">
        <v>69</v>
      </c>
      <c r="S256" s="18" t="s">
        <v>78</v>
      </c>
      <c r="T256" s="18" t="s">
        <v>99</v>
      </c>
      <c r="U256" s="18" t="s">
        <v>69</v>
      </c>
      <c r="V256" s="20">
        <v>0</v>
      </c>
    </row>
    <row r="257" spans="1:22" x14ac:dyDescent="0.25">
      <c r="A257" s="62">
        <v>256</v>
      </c>
      <c r="B257" s="29" t="s">
        <v>692</v>
      </c>
      <c r="C257" s="22" t="s">
        <v>693</v>
      </c>
      <c r="D257" s="22" t="s">
        <v>73</v>
      </c>
      <c r="E257" s="22" t="s">
        <v>74</v>
      </c>
      <c r="F257" s="22" t="s">
        <v>65</v>
      </c>
      <c r="G257" s="11">
        <v>95</v>
      </c>
      <c r="H257" s="11" t="s">
        <v>76</v>
      </c>
      <c r="I257" s="23"/>
      <c r="J257" s="11" t="s">
        <v>73</v>
      </c>
      <c r="K257" s="11" t="s">
        <v>68</v>
      </c>
      <c r="L257" s="11">
        <v>2</v>
      </c>
      <c r="M257" s="11">
        <v>2</v>
      </c>
      <c r="N257" s="11"/>
      <c r="O257" s="11">
        <v>30</v>
      </c>
      <c r="P257" s="11">
        <v>1.0900000000000001</v>
      </c>
      <c r="Q257" s="11">
        <v>2</v>
      </c>
      <c r="R257" s="11" t="s">
        <v>69</v>
      </c>
      <c r="S257" s="11" t="s">
        <v>151</v>
      </c>
      <c r="T257" s="11" t="s">
        <v>79</v>
      </c>
      <c r="U257" s="11" t="s">
        <v>69</v>
      </c>
      <c r="V257" s="24">
        <v>0</v>
      </c>
    </row>
    <row r="258" spans="1:22" x14ac:dyDescent="0.25">
      <c r="A258" s="62">
        <v>257</v>
      </c>
      <c r="B258" s="25" t="s">
        <v>694</v>
      </c>
      <c r="C258" s="17" t="s">
        <v>695</v>
      </c>
      <c r="D258" s="17" t="s">
        <v>122</v>
      </c>
      <c r="E258" s="17" t="s">
        <v>170</v>
      </c>
      <c r="F258" s="17" t="s">
        <v>75</v>
      </c>
      <c r="G258" s="18">
        <v>97</v>
      </c>
      <c r="H258" s="18" t="s">
        <v>171</v>
      </c>
      <c r="I258" s="19" t="s">
        <v>696</v>
      </c>
      <c r="J258" s="18" t="s">
        <v>173</v>
      </c>
      <c r="K258" s="18" t="s">
        <v>115</v>
      </c>
      <c r="L258" s="18">
        <v>4</v>
      </c>
      <c r="M258" s="18">
        <v>2</v>
      </c>
      <c r="N258" s="18"/>
      <c r="O258" s="18"/>
      <c r="P258" s="18"/>
      <c r="Q258" s="18">
        <v>3</v>
      </c>
      <c r="R258" s="18" t="s">
        <v>69</v>
      </c>
      <c r="S258" s="18"/>
      <c r="T258" s="18"/>
      <c r="U258" s="18" t="s">
        <v>70</v>
      </c>
      <c r="V258" s="20">
        <v>0</v>
      </c>
    </row>
    <row r="259" spans="1:22" x14ac:dyDescent="0.25">
      <c r="A259" s="62">
        <v>258</v>
      </c>
      <c r="B259" s="21" t="s">
        <v>694</v>
      </c>
      <c r="C259" s="22" t="s">
        <v>695</v>
      </c>
      <c r="D259" s="22" t="s">
        <v>122</v>
      </c>
      <c r="E259" s="22" t="s">
        <v>170</v>
      </c>
      <c r="F259" s="22" t="s">
        <v>65</v>
      </c>
      <c r="G259" s="11">
        <v>97</v>
      </c>
      <c r="H259" s="11" t="s">
        <v>171</v>
      </c>
      <c r="I259" s="23" t="s">
        <v>696</v>
      </c>
      <c r="J259" s="11" t="s">
        <v>173</v>
      </c>
      <c r="K259" s="11" t="s">
        <v>115</v>
      </c>
      <c r="L259" s="11">
        <v>4</v>
      </c>
      <c r="M259" s="11">
        <v>2</v>
      </c>
      <c r="N259" s="11"/>
      <c r="O259" s="11"/>
      <c r="P259" s="11"/>
      <c r="Q259" s="11">
        <v>3</v>
      </c>
      <c r="R259" s="11" t="s">
        <v>69</v>
      </c>
      <c r="S259" s="11"/>
      <c r="T259" s="11"/>
      <c r="U259" s="11" t="s">
        <v>70</v>
      </c>
      <c r="V259" s="24">
        <v>0</v>
      </c>
    </row>
    <row r="260" spans="1:22" x14ac:dyDescent="0.25">
      <c r="A260" s="62">
        <v>259</v>
      </c>
      <c r="B260" s="25" t="s">
        <v>697</v>
      </c>
      <c r="C260" s="17" t="s">
        <v>698</v>
      </c>
      <c r="D260" s="17" t="s">
        <v>73</v>
      </c>
      <c r="E260" s="17" t="s">
        <v>74</v>
      </c>
      <c r="F260" s="17" t="s">
        <v>65</v>
      </c>
      <c r="G260" s="18">
        <v>97</v>
      </c>
      <c r="H260" s="18" t="s">
        <v>76</v>
      </c>
      <c r="I260" s="19">
        <v>14</v>
      </c>
      <c r="J260" s="18" t="s">
        <v>450</v>
      </c>
      <c r="K260" s="18" t="s">
        <v>115</v>
      </c>
      <c r="L260" s="18">
        <v>3</v>
      </c>
      <c r="M260" s="18">
        <v>3</v>
      </c>
      <c r="N260" s="18"/>
      <c r="O260" s="18"/>
      <c r="P260" s="42" t="s">
        <v>699</v>
      </c>
      <c r="Q260" s="18">
        <v>3</v>
      </c>
      <c r="R260" s="18" t="s">
        <v>69</v>
      </c>
      <c r="S260" s="18" t="s">
        <v>116</v>
      </c>
      <c r="T260" s="18" t="s">
        <v>103</v>
      </c>
      <c r="U260" s="18" t="s">
        <v>69</v>
      </c>
      <c r="V260" s="20">
        <v>0</v>
      </c>
    </row>
    <row r="261" spans="1:22" x14ac:dyDescent="0.25">
      <c r="A261" s="62">
        <v>260</v>
      </c>
      <c r="B261" s="21" t="s">
        <v>700</v>
      </c>
      <c r="C261" s="27" t="s">
        <v>701</v>
      </c>
      <c r="D261" s="22">
        <v>2</v>
      </c>
      <c r="E261" s="22" t="s">
        <v>702</v>
      </c>
      <c r="F261" s="22"/>
      <c r="G261" s="11">
        <v>95</v>
      </c>
      <c r="H261" s="22" t="s">
        <v>218</v>
      </c>
      <c r="I261" s="23" t="s">
        <v>703</v>
      </c>
      <c r="J261" s="11" t="s">
        <v>407</v>
      </c>
      <c r="K261" s="11" t="s">
        <v>85</v>
      </c>
      <c r="L261" s="11">
        <v>1</v>
      </c>
      <c r="M261" s="11">
        <v>1</v>
      </c>
      <c r="N261" s="11">
        <v>1</v>
      </c>
      <c r="O261" s="11"/>
      <c r="P261" s="11"/>
      <c r="Q261" s="11">
        <v>1</v>
      </c>
      <c r="R261" s="11" t="s">
        <v>69</v>
      </c>
      <c r="S261" s="11"/>
      <c r="T261" s="11"/>
      <c r="U261" s="11" t="s">
        <v>70</v>
      </c>
      <c r="V261" s="24">
        <v>0</v>
      </c>
    </row>
    <row r="262" spans="1:22" x14ac:dyDescent="0.25">
      <c r="A262" s="62">
        <v>261</v>
      </c>
      <c r="B262" s="25" t="s">
        <v>704</v>
      </c>
      <c r="C262" s="17" t="s">
        <v>705</v>
      </c>
      <c r="D262" s="17" t="s">
        <v>73</v>
      </c>
      <c r="E262" s="17" t="s">
        <v>206</v>
      </c>
      <c r="F262" s="17" t="s">
        <v>119</v>
      </c>
      <c r="G262" s="18">
        <v>95</v>
      </c>
      <c r="H262" s="18" t="s">
        <v>149</v>
      </c>
      <c r="I262" s="19" t="s">
        <v>706</v>
      </c>
      <c r="J262" s="18" t="s">
        <v>707</v>
      </c>
      <c r="K262" s="18" t="s">
        <v>68</v>
      </c>
      <c r="L262" s="18">
        <v>2</v>
      </c>
      <c r="M262" s="18">
        <v>2</v>
      </c>
      <c r="N262" s="18">
        <v>3</v>
      </c>
      <c r="O262" s="18">
        <v>50</v>
      </c>
      <c r="P262" s="18">
        <v>1.26</v>
      </c>
      <c r="Q262" s="18">
        <v>1</v>
      </c>
      <c r="R262" s="18" t="s">
        <v>70</v>
      </c>
      <c r="S262" s="18" t="s">
        <v>708</v>
      </c>
      <c r="T262" s="18" t="s">
        <v>504</v>
      </c>
      <c r="U262" s="18" t="s">
        <v>69</v>
      </c>
      <c r="V262" s="20">
        <v>2</v>
      </c>
    </row>
    <row r="263" spans="1:22" x14ac:dyDescent="0.25">
      <c r="A263" s="62">
        <v>262</v>
      </c>
      <c r="B263" s="21" t="s">
        <v>709</v>
      </c>
      <c r="C263" s="22" t="s">
        <v>710</v>
      </c>
      <c r="D263" s="22" t="s">
        <v>73</v>
      </c>
      <c r="E263" s="22" t="s">
        <v>74</v>
      </c>
      <c r="F263" s="22" t="s">
        <v>75</v>
      </c>
      <c r="G263" s="11">
        <v>97</v>
      </c>
      <c r="H263" s="11" t="s">
        <v>76</v>
      </c>
      <c r="I263" s="23">
        <v>14</v>
      </c>
      <c r="J263" s="11" t="s">
        <v>450</v>
      </c>
      <c r="K263" s="11" t="s">
        <v>115</v>
      </c>
      <c r="L263" s="11">
        <v>2</v>
      </c>
      <c r="M263" s="11">
        <v>3</v>
      </c>
      <c r="N263" s="11"/>
      <c r="O263" s="11">
        <v>10</v>
      </c>
      <c r="P263" s="11">
        <v>0.71</v>
      </c>
      <c r="Q263" s="11">
        <v>3</v>
      </c>
      <c r="R263" s="11" t="s">
        <v>69</v>
      </c>
      <c r="S263" s="11" t="s">
        <v>116</v>
      </c>
      <c r="T263" s="11" t="s">
        <v>92</v>
      </c>
      <c r="U263" s="11" t="s">
        <v>69</v>
      </c>
      <c r="V263" s="24">
        <v>1</v>
      </c>
    </row>
    <row r="264" spans="1:22" ht="22.5" x14ac:dyDescent="0.25">
      <c r="A264" s="62">
        <v>263</v>
      </c>
      <c r="B264" s="25" t="s">
        <v>711</v>
      </c>
      <c r="C264" s="17" t="s">
        <v>710</v>
      </c>
      <c r="D264" s="17" t="s">
        <v>73</v>
      </c>
      <c r="E264" s="17" t="s">
        <v>74</v>
      </c>
      <c r="F264" s="17" t="s">
        <v>65</v>
      </c>
      <c r="G264" s="18">
        <v>97</v>
      </c>
      <c r="H264" s="18" t="s">
        <v>149</v>
      </c>
      <c r="I264" s="19">
        <v>14</v>
      </c>
      <c r="J264" s="18" t="s">
        <v>346</v>
      </c>
      <c r="K264" s="18" t="s">
        <v>115</v>
      </c>
      <c r="L264" s="18">
        <v>2</v>
      </c>
      <c r="M264" s="18">
        <v>3</v>
      </c>
      <c r="N264" s="18">
        <v>3</v>
      </c>
      <c r="O264" s="18">
        <v>10</v>
      </c>
      <c r="P264" s="18">
        <v>1.08</v>
      </c>
      <c r="Q264" s="18">
        <v>3</v>
      </c>
      <c r="R264" s="18" t="s">
        <v>69</v>
      </c>
      <c r="S264" s="18" t="s">
        <v>64</v>
      </c>
      <c r="T264" s="18" t="s">
        <v>79</v>
      </c>
      <c r="U264" s="18" t="s">
        <v>69</v>
      </c>
      <c r="V264" s="20">
        <v>0</v>
      </c>
    </row>
    <row r="265" spans="1:22" ht="33.75" x14ac:dyDescent="0.25">
      <c r="A265" s="62">
        <v>264</v>
      </c>
      <c r="B265" s="21" t="s">
        <v>712</v>
      </c>
      <c r="C265" s="27" t="s">
        <v>710</v>
      </c>
      <c r="D265" s="22">
        <v>3</v>
      </c>
      <c r="E265" s="22" t="s">
        <v>74</v>
      </c>
      <c r="F265" s="22" t="s">
        <v>119</v>
      </c>
      <c r="G265" s="11">
        <v>95</v>
      </c>
      <c r="H265" s="11" t="s">
        <v>149</v>
      </c>
      <c r="I265" s="23" t="s">
        <v>713</v>
      </c>
      <c r="J265" s="11" t="s">
        <v>714</v>
      </c>
      <c r="K265" s="11" t="s">
        <v>68</v>
      </c>
      <c r="L265" s="11">
        <v>2</v>
      </c>
      <c r="M265" s="11">
        <v>2</v>
      </c>
      <c r="N265" s="11">
        <v>3</v>
      </c>
      <c r="O265" s="11">
        <v>50</v>
      </c>
      <c r="P265" s="11">
        <v>0.67800000000000005</v>
      </c>
      <c r="Q265" s="11">
        <v>1</v>
      </c>
      <c r="R265" s="11" t="s">
        <v>69</v>
      </c>
      <c r="S265" s="11" t="s">
        <v>151</v>
      </c>
      <c r="T265" s="11" t="s">
        <v>92</v>
      </c>
      <c r="U265" s="11" t="s">
        <v>69</v>
      </c>
      <c r="V265" s="24">
        <v>1</v>
      </c>
    </row>
    <row r="266" spans="1:22" ht="33.75" x14ac:dyDescent="0.25">
      <c r="A266" s="62">
        <v>265</v>
      </c>
      <c r="B266" s="25" t="s">
        <v>715</v>
      </c>
      <c r="C266" s="17" t="s">
        <v>710</v>
      </c>
      <c r="D266" s="17" t="s">
        <v>73</v>
      </c>
      <c r="E266" s="17" t="s">
        <v>74</v>
      </c>
      <c r="F266" s="17" t="s">
        <v>119</v>
      </c>
      <c r="G266" s="18">
        <v>95</v>
      </c>
      <c r="H266" s="18" t="s">
        <v>149</v>
      </c>
      <c r="I266" s="19" t="s">
        <v>150</v>
      </c>
      <c r="J266" s="18" t="s">
        <v>335</v>
      </c>
      <c r="K266" s="18" t="s">
        <v>68</v>
      </c>
      <c r="L266" s="18">
        <v>1</v>
      </c>
      <c r="M266" s="18">
        <v>1</v>
      </c>
      <c r="N266" s="18"/>
      <c r="O266" s="18"/>
      <c r="P266" s="18"/>
      <c r="Q266" s="18">
        <v>1</v>
      </c>
      <c r="R266" s="18" t="s">
        <v>69</v>
      </c>
      <c r="S266" s="18" t="s">
        <v>151</v>
      </c>
      <c r="T266" s="18" t="s">
        <v>92</v>
      </c>
      <c r="U266" s="18" t="s">
        <v>69</v>
      </c>
      <c r="V266" s="20">
        <v>1</v>
      </c>
    </row>
    <row r="267" spans="1:22" ht="33.75" x14ac:dyDescent="0.25">
      <c r="A267" s="62">
        <v>266</v>
      </c>
      <c r="B267" s="21" t="s">
        <v>715</v>
      </c>
      <c r="C267" s="22" t="s">
        <v>710</v>
      </c>
      <c r="D267" s="22" t="s">
        <v>73</v>
      </c>
      <c r="E267" s="22" t="s">
        <v>74</v>
      </c>
      <c r="F267" s="22" t="s">
        <v>75</v>
      </c>
      <c r="G267" s="11">
        <v>95</v>
      </c>
      <c r="H267" s="11" t="s">
        <v>149</v>
      </c>
      <c r="I267" s="23" t="s">
        <v>150</v>
      </c>
      <c r="J267" s="11" t="s">
        <v>335</v>
      </c>
      <c r="K267" s="11" t="s">
        <v>68</v>
      </c>
      <c r="L267" s="11">
        <v>1</v>
      </c>
      <c r="M267" s="11">
        <v>1</v>
      </c>
      <c r="N267" s="11"/>
      <c r="O267" s="11"/>
      <c r="P267" s="11"/>
      <c r="Q267" s="11">
        <v>1</v>
      </c>
      <c r="R267" s="11" t="s">
        <v>69</v>
      </c>
      <c r="S267" s="11" t="s">
        <v>151</v>
      </c>
      <c r="T267" s="11" t="s">
        <v>92</v>
      </c>
      <c r="U267" s="11" t="s">
        <v>69</v>
      </c>
      <c r="V267" s="24">
        <v>1</v>
      </c>
    </row>
    <row r="268" spans="1:22" ht="33.75" x14ac:dyDescent="0.25">
      <c r="A268" s="62">
        <v>267</v>
      </c>
      <c r="B268" s="25" t="s">
        <v>715</v>
      </c>
      <c r="C268" s="17" t="s">
        <v>710</v>
      </c>
      <c r="D268" s="17" t="s">
        <v>73</v>
      </c>
      <c r="E268" s="17" t="s">
        <v>74</v>
      </c>
      <c r="F268" s="17" t="s">
        <v>75</v>
      </c>
      <c r="G268" s="18">
        <v>95</v>
      </c>
      <c r="H268" s="18" t="s">
        <v>149</v>
      </c>
      <c r="I268" s="19" t="s">
        <v>157</v>
      </c>
      <c r="J268" s="18" t="s">
        <v>335</v>
      </c>
      <c r="K268" s="18" t="s">
        <v>68</v>
      </c>
      <c r="L268" s="18">
        <v>2</v>
      </c>
      <c r="M268" s="18">
        <v>2</v>
      </c>
      <c r="N268" s="18">
        <v>3</v>
      </c>
      <c r="O268" s="18">
        <v>50</v>
      </c>
      <c r="P268" s="18"/>
      <c r="Q268" s="18">
        <v>2</v>
      </c>
      <c r="R268" s="18" t="s">
        <v>69</v>
      </c>
      <c r="S268" s="18" t="s">
        <v>151</v>
      </c>
      <c r="T268" s="18" t="s">
        <v>92</v>
      </c>
      <c r="U268" s="18" t="s">
        <v>69</v>
      </c>
      <c r="V268" s="20">
        <v>1</v>
      </c>
    </row>
    <row r="269" spans="1:22" ht="45" x14ac:dyDescent="0.25">
      <c r="A269" s="62">
        <v>268</v>
      </c>
      <c r="B269" s="21" t="s">
        <v>716</v>
      </c>
      <c r="C269" s="22" t="s">
        <v>710</v>
      </c>
      <c r="D269" s="22" t="s">
        <v>73</v>
      </c>
      <c r="E269" s="22" t="s">
        <v>74</v>
      </c>
      <c r="F269" s="22" t="s">
        <v>65</v>
      </c>
      <c r="G269" s="11">
        <v>95</v>
      </c>
      <c r="H269" s="11" t="s">
        <v>149</v>
      </c>
      <c r="I269" s="23" t="s">
        <v>150</v>
      </c>
      <c r="J269" s="11" t="s">
        <v>335</v>
      </c>
      <c r="K269" s="11" t="s">
        <v>68</v>
      </c>
      <c r="L269" s="11">
        <v>2</v>
      </c>
      <c r="M269" s="11">
        <v>2</v>
      </c>
      <c r="N269" s="11"/>
      <c r="O269" s="11">
        <v>35</v>
      </c>
      <c r="P269" s="11"/>
      <c r="Q269" s="11">
        <v>2</v>
      </c>
      <c r="R269" s="11" t="s">
        <v>69</v>
      </c>
      <c r="S269" s="11" t="s">
        <v>151</v>
      </c>
      <c r="T269" s="11" t="s">
        <v>92</v>
      </c>
      <c r="U269" s="11" t="s">
        <v>69</v>
      </c>
      <c r="V269" s="24">
        <v>0</v>
      </c>
    </row>
    <row r="270" spans="1:22" ht="33.75" x14ac:dyDescent="0.25">
      <c r="A270" s="62">
        <v>269</v>
      </c>
      <c r="B270" s="25" t="s">
        <v>717</v>
      </c>
      <c r="C270" s="17" t="s">
        <v>710</v>
      </c>
      <c r="D270" s="17" t="s">
        <v>73</v>
      </c>
      <c r="E270" s="17" t="s">
        <v>74</v>
      </c>
      <c r="F270" s="17" t="s">
        <v>119</v>
      </c>
      <c r="G270" s="18">
        <v>95</v>
      </c>
      <c r="H270" s="18" t="s">
        <v>149</v>
      </c>
      <c r="I270" s="19" t="s">
        <v>146</v>
      </c>
      <c r="J270" s="18" t="s">
        <v>335</v>
      </c>
      <c r="K270" s="18" t="s">
        <v>68</v>
      </c>
      <c r="L270" s="18">
        <v>2</v>
      </c>
      <c r="M270" s="18">
        <v>2</v>
      </c>
      <c r="N270" s="18">
        <v>3</v>
      </c>
      <c r="O270" s="18">
        <v>50</v>
      </c>
      <c r="P270" s="18"/>
      <c r="Q270" s="18">
        <v>2</v>
      </c>
      <c r="R270" s="18" t="s">
        <v>69</v>
      </c>
      <c r="S270" s="18" t="s">
        <v>151</v>
      </c>
      <c r="T270" s="18" t="s">
        <v>92</v>
      </c>
      <c r="U270" s="18" t="s">
        <v>69</v>
      </c>
      <c r="V270" s="20">
        <v>1</v>
      </c>
    </row>
    <row r="271" spans="1:22" ht="45" x14ac:dyDescent="0.25">
      <c r="A271" s="62">
        <v>270</v>
      </c>
      <c r="B271" s="21" t="s">
        <v>718</v>
      </c>
      <c r="C271" s="22" t="s">
        <v>710</v>
      </c>
      <c r="D271" s="22" t="s">
        <v>73</v>
      </c>
      <c r="E271" s="22" t="s">
        <v>74</v>
      </c>
      <c r="F271" s="22" t="s">
        <v>75</v>
      </c>
      <c r="G271" s="11">
        <v>95</v>
      </c>
      <c r="H271" s="11" t="s">
        <v>149</v>
      </c>
      <c r="I271" s="23" t="s">
        <v>150</v>
      </c>
      <c r="J271" s="11" t="s">
        <v>335</v>
      </c>
      <c r="K271" s="11" t="s">
        <v>68</v>
      </c>
      <c r="L271" s="11">
        <v>1</v>
      </c>
      <c r="M271" s="11">
        <v>1</v>
      </c>
      <c r="N271" s="11"/>
      <c r="O271" s="11"/>
      <c r="P271" s="11"/>
      <c r="Q271" s="11">
        <v>1</v>
      </c>
      <c r="R271" s="11" t="s">
        <v>69</v>
      </c>
      <c r="S271" s="11" t="s">
        <v>151</v>
      </c>
      <c r="T271" s="11" t="s">
        <v>92</v>
      </c>
      <c r="U271" s="11" t="s">
        <v>69</v>
      </c>
      <c r="V271" s="24">
        <v>1</v>
      </c>
    </row>
    <row r="272" spans="1:22" ht="45" x14ac:dyDescent="0.25">
      <c r="A272" s="62">
        <v>271</v>
      </c>
      <c r="B272" s="25" t="s">
        <v>719</v>
      </c>
      <c r="C272" s="17" t="s">
        <v>710</v>
      </c>
      <c r="D272" s="17" t="s">
        <v>73</v>
      </c>
      <c r="E272" s="17" t="s">
        <v>74</v>
      </c>
      <c r="F272" s="17" t="s">
        <v>75</v>
      </c>
      <c r="G272" s="18">
        <v>95</v>
      </c>
      <c r="H272" s="18" t="s">
        <v>149</v>
      </c>
      <c r="I272" s="19" t="s">
        <v>150</v>
      </c>
      <c r="J272" s="18" t="s">
        <v>335</v>
      </c>
      <c r="K272" s="18" t="s">
        <v>68</v>
      </c>
      <c r="L272" s="18">
        <v>2</v>
      </c>
      <c r="M272" s="18">
        <v>2</v>
      </c>
      <c r="N272" s="18"/>
      <c r="O272" s="18">
        <v>50</v>
      </c>
      <c r="P272" s="18"/>
      <c r="Q272" s="18">
        <v>2</v>
      </c>
      <c r="R272" s="18" t="s">
        <v>69</v>
      </c>
      <c r="S272" s="18" t="s">
        <v>151</v>
      </c>
      <c r="T272" s="18" t="s">
        <v>92</v>
      </c>
      <c r="U272" s="18" t="s">
        <v>69</v>
      </c>
      <c r="V272" s="20">
        <v>1</v>
      </c>
    </row>
    <row r="273" spans="1:22" ht="45" x14ac:dyDescent="0.25">
      <c r="A273" s="62">
        <v>272</v>
      </c>
      <c r="B273" s="21" t="s">
        <v>720</v>
      </c>
      <c r="C273" s="22" t="s">
        <v>710</v>
      </c>
      <c r="D273" s="22" t="s">
        <v>73</v>
      </c>
      <c r="E273" s="22" t="s">
        <v>74</v>
      </c>
      <c r="F273" s="22" t="s">
        <v>119</v>
      </c>
      <c r="G273" s="11">
        <v>95</v>
      </c>
      <c r="H273" s="11" t="s">
        <v>149</v>
      </c>
      <c r="I273" s="23" t="s">
        <v>150</v>
      </c>
      <c r="J273" s="11" t="s">
        <v>335</v>
      </c>
      <c r="K273" s="11" t="s">
        <v>68</v>
      </c>
      <c r="L273" s="11">
        <v>1</v>
      </c>
      <c r="M273" s="11">
        <v>1</v>
      </c>
      <c r="N273" s="11"/>
      <c r="O273" s="11"/>
      <c r="P273" s="11"/>
      <c r="Q273" s="11">
        <v>1</v>
      </c>
      <c r="R273" s="11" t="s">
        <v>69</v>
      </c>
      <c r="S273" s="11" t="s">
        <v>151</v>
      </c>
      <c r="T273" s="11" t="s">
        <v>92</v>
      </c>
      <c r="U273" s="11" t="s">
        <v>69</v>
      </c>
      <c r="V273" s="24">
        <v>1</v>
      </c>
    </row>
    <row r="274" spans="1:22" ht="33.75" x14ac:dyDescent="0.25">
      <c r="A274" s="62">
        <v>273</v>
      </c>
      <c r="B274" s="25" t="s">
        <v>721</v>
      </c>
      <c r="C274" s="17" t="s">
        <v>710</v>
      </c>
      <c r="D274" s="17" t="s">
        <v>73</v>
      </c>
      <c r="E274" s="17" t="s">
        <v>74</v>
      </c>
      <c r="F274" s="17" t="s">
        <v>119</v>
      </c>
      <c r="G274" s="18">
        <v>95</v>
      </c>
      <c r="H274" s="18" t="s">
        <v>149</v>
      </c>
      <c r="I274" s="19" t="s">
        <v>150</v>
      </c>
      <c r="J274" s="18" t="s">
        <v>335</v>
      </c>
      <c r="K274" s="18" t="s">
        <v>68</v>
      </c>
      <c r="L274" s="18">
        <v>1</v>
      </c>
      <c r="M274" s="18">
        <v>1</v>
      </c>
      <c r="N274" s="18"/>
      <c r="O274" s="18"/>
      <c r="P274" s="18"/>
      <c r="Q274" s="18">
        <v>1</v>
      </c>
      <c r="R274" s="18" t="s">
        <v>69</v>
      </c>
      <c r="S274" s="18" t="s">
        <v>151</v>
      </c>
      <c r="T274" s="18" t="s">
        <v>92</v>
      </c>
      <c r="U274" s="18" t="s">
        <v>69</v>
      </c>
      <c r="V274" s="20">
        <v>1</v>
      </c>
    </row>
    <row r="275" spans="1:22" ht="45" x14ac:dyDescent="0.25">
      <c r="A275" s="62">
        <v>274</v>
      </c>
      <c r="B275" s="21" t="s">
        <v>722</v>
      </c>
      <c r="C275" s="22" t="s">
        <v>710</v>
      </c>
      <c r="D275" s="22" t="s">
        <v>73</v>
      </c>
      <c r="E275" s="22" t="s">
        <v>74</v>
      </c>
      <c r="F275" s="22" t="s">
        <v>75</v>
      </c>
      <c r="G275" s="11">
        <v>95</v>
      </c>
      <c r="H275" s="11" t="s">
        <v>149</v>
      </c>
      <c r="I275" s="23" t="s">
        <v>146</v>
      </c>
      <c r="J275" s="11" t="s">
        <v>335</v>
      </c>
      <c r="K275" s="11" t="s">
        <v>68</v>
      </c>
      <c r="L275" s="11">
        <v>2</v>
      </c>
      <c r="M275" s="11">
        <v>2</v>
      </c>
      <c r="N275" s="11">
        <v>3</v>
      </c>
      <c r="O275" s="11">
        <v>50</v>
      </c>
      <c r="P275" s="11"/>
      <c r="Q275" s="11">
        <v>2</v>
      </c>
      <c r="R275" s="11" t="s">
        <v>69</v>
      </c>
      <c r="S275" s="11" t="s">
        <v>151</v>
      </c>
      <c r="T275" s="11" t="s">
        <v>92</v>
      </c>
      <c r="U275" s="11" t="s">
        <v>69</v>
      </c>
      <c r="V275" s="24">
        <v>1</v>
      </c>
    </row>
    <row r="276" spans="1:22" ht="45" x14ac:dyDescent="0.25">
      <c r="A276" s="62">
        <v>275</v>
      </c>
      <c r="B276" s="25" t="s">
        <v>722</v>
      </c>
      <c r="C276" s="17" t="s">
        <v>710</v>
      </c>
      <c r="D276" s="17" t="s">
        <v>73</v>
      </c>
      <c r="E276" s="17" t="s">
        <v>74</v>
      </c>
      <c r="F276" s="17" t="s">
        <v>65</v>
      </c>
      <c r="G276" s="18">
        <v>95</v>
      </c>
      <c r="H276" s="18" t="s">
        <v>149</v>
      </c>
      <c r="I276" s="19" t="s">
        <v>146</v>
      </c>
      <c r="J276" s="18" t="s">
        <v>335</v>
      </c>
      <c r="K276" s="18" t="s">
        <v>68</v>
      </c>
      <c r="L276" s="18">
        <v>2</v>
      </c>
      <c r="M276" s="18">
        <v>2</v>
      </c>
      <c r="N276" s="18">
        <v>3</v>
      </c>
      <c r="O276" s="18">
        <v>50</v>
      </c>
      <c r="P276" s="18"/>
      <c r="Q276" s="18">
        <v>2</v>
      </c>
      <c r="R276" s="18" t="s">
        <v>69</v>
      </c>
      <c r="S276" s="18" t="s">
        <v>151</v>
      </c>
      <c r="T276" s="18" t="s">
        <v>92</v>
      </c>
      <c r="U276" s="18" t="s">
        <v>69</v>
      </c>
      <c r="V276" s="20">
        <v>0</v>
      </c>
    </row>
    <row r="277" spans="1:22" ht="45" x14ac:dyDescent="0.25">
      <c r="A277" s="62">
        <v>276</v>
      </c>
      <c r="B277" s="21" t="s">
        <v>723</v>
      </c>
      <c r="C277" s="22" t="s">
        <v>710</v>
      </c>
      <c r="D277" s="22" t="s">
        <v>73</v>
      </c>
      <c r="E277" s="22" t="s">
        <v>74</v>
      </c>
      <c r="F277" s="22" t="s">
        <v>65</v>
      </c>
      <c r="G277" s="11">
        <v>95</v>
      </c>
      <c r="H277" s="11" t="s">
        <v>149</v>
      </c>
      <c r="I277" s="23" t="s">
        <v>150</v>
      </c>
      <c r="J277" s="11" t="s">
        <v>335</v>
      </c>
      <c r="K277" s="11" t="s">
        <v>68</v>
      </c>
      <c r="L277" s="11">
        <v>2</v>
      </c>
      <c r="M277" s="11">
        <v>2</v>
      </c>
      <c r="N277" s="11"/>
      <c r="O277" s="11">
        <v>50</v>
      </c>
      <c r="P277" s="11"/>
      <c r="Q277" s="11">
        <v>2</v>
      </c>
      <c r="R277" s="11" t="s">
        <v>69</v>
      </c>
      <c r="S277" s="11" t="s">
        <v>151</v>
      </c>
      <c r="T277" s="11" t="s">
        <v>92</v>
      </c>
      <c r="U277" s="11" t="s">
        <v>69</v>
      </c>
      <c r="V277" s="24">
        <v>0</v>
      </c>
    </row>
    <row r="278" spans="1:22" ht="45" x14ac:dyDescent="0.25">
      <c r="A278" s="62">
        <v>277</v>
      </c>
      <c r="B278" s="25" t="s">
        <v>724</v>
      </c>
      <c r="C278" s="17" t="s">
        <v>710</v>
      </c>
      <c r="D278" s="17" t="s">
        <v>73</v>
      </c>
      <c r="E278" s="17" t="s">
        <v>74</v>
      </c>
      <c r="F278" s="17" t="s">
        <v>75</v>
      </c>
      <c r="G278" s="18">
        <v>95</v>
      </c>
      <c r="H278" s="18" t="s">
        <v>149</v>
      </c>
      <c r="I278" s="19" t="s">
        <v>150</v>
      </c>
      <c r="J278" s="18" t="s">
        <v>335</v>
      </c>
      <c r="K278" s="18" t="s">
        <v>68</v>
      </c>
      <c r="L278" s="18">
        <v>2</v>
      </c>
      <c r="M278" s="18">
        <v>2</v>
      </c>
      <c r="N278" s="18"/>
      <c r="O278" s="18">
        <v>35</v>
      </c>
      <c r="P278" s="18"/>
      <c r="Q278" s="18">
        <v>2</v>
      </c>
      <c r="R278" s="18" t="s">
        <v>69</v>
      </c>
      <c r="S278" s="18" t="s">
        <v>151</v>
      </c>
      <c r="T278" s="18" t="s">
        <v>92</v>
      </c>
      <c r="U278" s="18" t="s">
        <v>69</v>
      </c>
      <c r="V278" s="20">
        <v>1</v>
      </c>
    </row>
    <row r="279" spans="1:22" x14ac:dyDescent="0.25">
      <c r="A279" s="62">
        <v>278</v>
      </c>
      <c r="B279" s="21" t="s">
        <v>725</v>
      </c>
      <c r="C279" s="22" t="s">
        <v>726</v>
      </c>
      <c r="D279" s="22" t="s">
        <v>73</v>
      </c>
      <c r="E279" s="22" t="s">
        <v>74</v>
      </c>
      <c r="F279" s="22" t="s">
        <v>65</v>
      </c>
      <c r="G279" s="11">
        <v>97</v>
      </c>
      <c r="H279" s="11" t="s">
        <v>76</v>
      </c>
      <c r="I279" s="23"/>
      <c r="J279" s="11" t="s">
        <v>450</v>
      </c>
      <c r="K279" s="11" t="s">
        <v>115</v>
      </c>
      <c r="L279" s="11">
        <v>3</v>
      </c>
      <c r="M279" s="11">
        <v>3</v>
      </c>
      <c r="N279" s="11"/>
      <c r="O279" s="11"/>
      <c r="P279" s="11">
        <v>0.78</v>
      </c>
      <c r="Q279" s="11">
        <v>3</v>
      </c>
      <c r="R279" s="11" t="s">
        <v>69</v>
      </c>
      <c r="S279" s="11" t="s">
        <v>116</v>
      </c>
      <c r="T279" s="11" t="s">
        <v>92</v>
      </c>
      <c r="U279" s="11" t="s">
        <v>69</v>
      </c>
      <c r="V279" s="24">
        <v>0</v>
      </c>
    </row>
    <row r="280" spans="1:22" x14ac:dyDescent="0.25">
      <c r="A280" s="62">
        <v>279</v>
      </c>
      <c r="B280" s="16" t="s">
        <v>727</v>
      </c>
      <c r="C280" s="17" t="s">
        <v>728</v>
      </c>
      <c r="D280" s="17" t="s">
        <v>122</v>
      </c>
      <c r="E280" s="17" t="s">
        <v>232</v>
      </c>
      <c r="F280" s="17" t="s">
        <v>65</v>
      </c>
      <c r="G280" s="18">
        <v>95</v>
      </c>
      <c r="H280" s="18" t="s">
        <v>124</v>
      </c>
      <c r="I280" s="19" t="s">
        <v>729</v>
      </c>
      <c r="J280" s="18" t="s">
        <v>173</v>
      </c>
      <c r="K280" s="18" t="s">
        <v>115</v>
      </c>
      <c r="L280" s="18">
        <v>3</v>
      </c>
      <c r="M280" s="18">
        <v>3</v>
      </c>
      <c r="N280" s="18">
        <v>2</v>
      </c>
      <c r="O280" s="18"/>
      <c r="P280" s="18">
        <v>0.93</v>
      </c>
      <c r="Q280" s="18">
        <v>3</v>
      </c>
      <c r="R280" s="18" t="s">
        <v>69</v>
      </c>
      <c r="S280" s="18" t="s">
        <v>78</v>
      </c>
      <c r="T280" s="18" t="s">
        <v>92</v>
      </c>
      <c r="U280" s="18" t="s">
        <v>69</v>
      </c>
      <c r="V280" s="20">
        <v>0</v>
      </c>
    </row>
    <row r="281" spans="1:22" x14ac:dyDescent="0.25">
      <c r="A281" s="62">
        <v>280</v>
      </c>
      <c r="B281" s="29" t="s">
        <v>727</v>
      </c>
      <c r="C281" s="22" t="s">
        <v>728</v>
      </c>
      <c r="D281" s="22" t="s">
        <v>122</v>
      </c>
      <c r="E281" s="22" t="s">
        <v>232</v>
      </c>
      <c r="F281" s="22" t="s">
        <v>65</v>
      </c>
      <c r="G281" s="11">
        <v>95</v>
      </c>
      <c r="H281" s="22" t="s">
        <v>171</v>
      </c>
      <c r="I281" s="23" t="s">
        <v>730</v>
      </c>
      <c r="J281" s="11" t="s">
        <v>173</v>
      </c>
      <c r="K281" s="11" t="s">
        <v>115</v>
      </c>
      <c r="L281" s="11">
        <v>3</v>
      </c>
      <c r="M281" s="11">
        <v>1</v>
      </c>
      <c r="N281" s="11">
        <v>4</v>
      </c>
      <c r="O281" s="11"/>
      <c r="P281" s="11">
        <v>0.93</v>
      </c>
      <c r="Q281" s="11">
        <v>3</v>
      </c>
      <c r="R281" s="11" t="s">
        <v>69</v>
      </c>
      <c r="S281" s="11"/>
      <c r="T281" s="11"/>
      <c r="U281" s="11" t="s">
        <v>70</v>
      </c>
      <c r="V281" s="24">
        <v>0</v>
      </c>
    </row>
    <row r="282" spans="1:22" ht="22.5" x14ac:dyDescent="0.25">
      <c r="A282" s="62">
        <v>281</v>
      </c>
      <c r="B282" s="25" t="s">
        <v>731</v>
      </c>
      <c r="C282" s="28" t="s">
        <v>732</v>
      </c>
      <c r="D282" s="17">
        <v>3</v>
      </c>
      <c r="E282" s="17" t="s">
        <v>74</v>
      </c>
      <c r="F282" s="17" t="s">
        <v>75</v>
      </c>
      <c r="G282" s="18">
        <v>97</v>
      </c>
      <c r="H282" s="18" t="s">
        <v>149</v>
      </c>
      <c r="I282" s="19"/>
      <c r="J282" s="18" t="s">
        <v>162</v>
      </c>
      <c r="K282" s="18" t="s">
        <v>115</v>
      </c>
      <c r="L282" s="18">
        <v>2</v>
      </c>
      <c r="M282" s="18">
        <v>3</v>
      </c>
      <c r="N282" s="18">
        <v>3</v>
      </c>
      <c r="O282" s="18">
        <v>10</v>
      </c>
      <c r="P282" s="18" t="s">
        <v>733</v>
      </c>
      <c r="Q282" s="18">
        <v>3</v>
      </c>
      <c r="R282" s="18" t="s">
        <v>69</v>
      </c>
      <c r="S282" s="18" t="s">
        <v>116</v>
      </c>
      <c r="T282" s="18" t="s">
        <v>79</v>
      </c>
      <c r="U282" s="18" t="s">
        <v>69</v>
      </c>
      <c r="V282" s="20">
        <v>1</v>
      </c>
    </row>
    <row r="283" spans="1:22" ht="22.5" x14ac:dyDescent="0.25">
      <c r="A283" s="62">
        <v>282</v>
      </c>
      <c r="B283" s="21" t="s">
        <v>734</v>
      </c>
      <c r="C283" s="27" t="s">
        <v>732</v>
      </c>
      <c r="D283" s="22">
        <v>3</v>
      </c>
      <c r="E283" s="22" t="s">
        <v>74</v>
      </c>
      <c r="F283" s="22" t="s">
        <v>75</v>
      </c>
      <c r="G283" s="11">
        <v>97</v>
      </c>
      <c r="H283" s="11" t="s">
        <v>149</v>
      </c>
      <c r="I283" s="23"/>
      <c r="J283" s="11" t="s">
        <v>162</v>
      </c>
      <c r="K283" s="11" t="s">
        <v>115</v>
      </c>
      <c r="L283" s="11">
        <v>2</v>
      </c>
      <c r="M283" s="11">
        <v>3</v>
      </c>
      <c r="N283" s="11">
        <v>3</v>
      </c>
      <c r="O283" s="11">
        <v>10</v>
      </c>
      <c r="P283" s="11" t="s">
        <v>735</v>
      </c>
      <c r="Q283" s="11">
        <v>3</v>
      </c>
      <c r="R283" s="11" t="s">
        <v>69</v>
      </c>
      <c r="S283" s="11" t="s">
        <v>78</v>
      </c>
      <c r="T283" s="11" t="s">
        <v>105</v>
      </c>
      <c r="U283" s="11" t="s">
        <v>69</v>
      </c>
      <c r="V283" s="24">
        <v>1</v>
      </c>
    </row>
    <row r="284" spans="1:22" ht="22.5" x14ac:dyDescent="0.25">
      <c r="A284" s="62">
        <v>283</v>
      </c>
      <c r="B284" s="25" t="s">
        <v>736</v>
      </c>
      <c r="C284" s="17" t="s">
        <v>737</v>
      </c>
      <c r="D284" s="17" t="s">
        <v>82</v>
      </c>
      <c r="E284" s="17" t="s">
        <v>83</v>
      </c>
      <c r="F284" s="17"/>
      <c r="G284" s="18">
        <v>91</v>
      </c>
      <c r="H284" s="18" t="s">
        <v>76</v>
      </c>
      <c r="I284" s="19">
        <v>31</v>
      </c>
      <c r="J284" s="18" t="s">
        <v>84</v>
      </c>
      <c r="K284" s="18" t="s">
        <v>85</v>
      </c>
      <c r="L284" s="18">
        <v>1</v>
      </c>
      <c r="M284" s="18">
        <v>1</v>
      </c>
      <c r="N284" s="18"/>
      <c r="O284" s="18"/>
      <c r="P284" s="18"/>
      <c r="Q284" s="18">
        <v>1</v>
      </c>
      <c r="R284" s="18" t="s">
        <v>70</v>
      </c>
      <c r="S284" s="18" t="s">
        <v>151</v>
      </c>
      <c r="T284" s="18" t="s">
        <v>92</v>
      </c>
      <c r="U284" s="18" t="s">
        <v>69</v>
      </c>
      <c r="V284" s="20">
        <v>1</v>
      </c>
    </row>
    <row r="285" spans="1:22" ht="22.5" x14ac:dyDescent="0.25">
      <c r="A285" s="62">
        <v>284</v>
      </c>
      <c r="B285" s="21" t="s">
        <v>738</v>
      </c>
      <c r="C285" s="22" t="s">
        <v>737</v>
      </c>
      <c r="D285" s="22" t="s">
        <v>82</v>
      </c>
      <c r="E285" s="22" t="s">
        <v>83</v>
      </c>
      <c r="F285" s="22"/>
      <c r="G285" s="11">
        <v>91</v>
      </c>
      <c r="H285" s="11" t="s">
        <v>76</v>
      </c>
      <c r="I285" s="23">
        <v>31</v>
      </c>
      <c r="J285" s="11" t="s">
        <v>84</v>
      </c>
      <c r="K285" s="11" t="s">
        <v>85</v>
      </c>
      <c r="L285" s="11">
        <v>1</v>
      </c>
      <c r="M285" s="11">
        <v>1</v>
      </c>
      <c r="N285" s="11"/>
      <c r="O285" s="11"/>
      <c r="P285" s="11"/>
      <c r="Q285" s="11">
        <v>1</v>
      </c>
      <c r="R285" s="11" t="s">
        <v>70</v>
      </c>
      <c r="S285" s="11" t="s">
        <v>151</v>
      </c>
      <c r="T285" s="11" t="s">
        <v>92</v>
      </c>
      <c r="U285" s="11" t="s">
        <v>69</v>
      </c>
      <c r="V285" s="24">
        <v>1</v>
      </c>
    </row>
    <row r="286" spans="1:22" ht="22.5" x14ac:dyDescent="0.25">
      <c r="A286" s="62">
        <v>285</v>
      </c>
      <c r="B286" s="25" t="s">
        <v>739</v>
      </c>
      <c r="C286" s="17" t="s">
        <v>737</v>
      </c>
      <c r="D286" s="17" t="s">
        <v>82</v>
      </c>
      <c r="E286" s="17" t="s">
        <v>83</v>
      </c>
      <c r="F286" s="17"/>
      <c r="G286" s="18">
        <v>91</v>
      </c>
      <c r="H286" s="18" t="s">
        <v>76</v>
      </c>
      <c r="I286" s="19">
        <v>31</v>
      </c>
      <c r="J286" s="18" t="s">
        <v>84</v>
      </c>
      <c r="K286" s="18" t="s">
        <v>85</v>
      </c>
      <c r="L286" s="18">
        <v>1</v>
      </c>
      <c r="M286" s="18">
        <v>1</v>
      </c>
      <c r="N286" s="18"/>
      <c r="O286" s="18"/>
      <c r="P286" s="18"/>
      <c r="Q286" s="18">
        <v>1</v>
      </c>
      <c r="R286" s="18" t="s">
        <v>70</v>
      </c>
      <c r="S286" s="18" t="s">
        <v>151</v>
      </c>
      <c r="T286" s="18" t="s">
        <v>92</v>
      </c>
      <c r="U286" s="18" t="s">
        <v>69</v>
      </c>
      <c r="V286" s="20">
        <v>1</v>
      </c>
    </row>
    <row r="287" spans="1:22" ht="22.5" x14ac:dyDescent="0.25">
      <c r="A287" s="62">
        <v>286</v>
      </c>
      <c r="B287" s="21" t="s">
        <v>740</v>
      </c>
      <c r="C287" s="22" t="s">
        <v>737</v>
      </c>
      <c r="D287" s="22" t="s">
        <v>82</v>
      </c>
      <c r="E287" s="22" t="s">
        <v>83</v>
      </c>
      <c r="F287" s="22"/>
      <c r="G287" s="11">
        <v>91</v>
      </c>
      <c r="H287" s="11" t="s">
        <v>76</v>
      </c>
      <c r="I287" s="23">
        <v>31</v>
      </c>
      <c r="J287" s="11" t="s">
        <v>84</v>
      </c>
      <c r="K287" s="11" t="s">
        <v>85</v>
      </c>
      <c r="L287" s="11">
        <v>1</v>
      </c>
      <c r="M287" s="11">
        <v>1</v>
      </c>
      <c r="N287" s="11"/>
      <c r="O287" s="11"/>
      <c r="P287" s="11"/>
      <c r="Q287" s="11">
        <v>1</v>
      </c>
      <c r="R287" s="11" t="s">
        <v>70</v>
      </c>
      <c r="S287" s="11" t="s">
        <v>151</v>
      </c>
      <c r="T287" s="11" t="s">
        <v>92</v>
      </c>
      <c r="U287" s="11" t="s">
        <v>69</v>
      </c>
      <c r="V287" s="24">
        <v>1</v>
      </c>
    </row>
    <row r="288" spans="1:22" ht="22.5" x14ac:dyDescent="0.25">
      <c r="A288" s="62">
        <v>287</v>
      </c>
      <c r="B288" s="25" t="s">
        <v>741</v>
      </c>
      <c r="C288" s="17" t="s">
        <v>737</v>
      </c>
      <c r="D288" s="17" t="s">
        <v>82</v>
      </c>
      <c r="E288" s="17" t="s">
        <v>83</v>
      </c>
      <c r="F288" s="17"/>
      <c r="G288" s="18">
        <v>91</v>
      </c>
      <c r="H288" s="18" t="s">
        <v>76</v>
      </c>
      <c r="I288" s="19">
        <v>31</v>
      </c>
      <c r="J288" s="18" t="s">
        <v>84</v>
      </c>
      <c r="K288" s="18" t="s">
        <v>85</v>
      </c>
      <c r="L288" s="18">
        <v>1</v>
      </c>
      <c r="M288" s="18">
        <v>1</v>
      </c>
      <c r="N288" s="18"/>
      <c r="O288" s="18"/>
      <c r="P288" s="18"/>
      <c r="Q288" s="18">
        <v>1</v>
      </c>
      <c r="R288" s="18" t="s">
        <v>70</v>
      </c>
      <c r="S288" s="18" t="s">
        <v>151</v>
      </c>
      <c r="T288" s="18" t="s">
        <v>92</v>
      </c>
      <c r="U288" s="18" t="s">
        <v>69</v>
      </c>
      <c r="V288" s="20">
        <v>1</v>
      </c>
    </row>
    <row r="289" spans="1:22" ht="22.5" x14ac:dyDescent="0.25">
      <c r="A289" s="62">
        <v>288</v>
      </c>
      <c r="B289" s="21" t="s">
        <v>742</v>
      </c>
      <c r="C289" s="22" t="s">
        <v>737</v>
      </c>
      <c r="D289" s="22" t="s">
        <v>82</v>
      </c>
      <c r="E289" s="22" t="s">
        <v>83</v>
      </c>
      <c r="F289" s="22"/>
      <c r="G289" s="11">
        <v>91</v>
      </c>
      <c r="H289" s="11" t="s">
        <v>76</v>
      </c>
      <c r="I289" s="23">
        <v>31</v>
      </c>
      <c r="J289" s="11" t="s">
        <v>84</v>
      </c>
      <c r="K289" s="11" t="s">
        <v>85</v>
      </c>
      <c r="L289" s="11">
        <v>1</v>
      </c>
      <c r="M289" s="11">
        <v>1</v>
      </c>
      <c r="N289" s="11"/>
      <c r="O289" s="11"/>
      <c r="P289" s="11"/>
      <c r="Q289" s="11">
        <v>1</v>
      </c>
      <c r="R289" s="11" t="s">
        <v>70</v>
      </c>
      <c r="S289" s="11" t="s">
        <v>151</v>
      </c>
      <c r="T289" s="11" t="s">
        <v>92</v>
      </c>
      <c r="U289" s="11" t="s">
        <v>69</v>
      </c>
      <c r="V289" s="24">
        <v>1</v>
      </c>
    </row>
    <row r="290" spans="1:22" ht="22.5" x14ac:dyDescent="0.25">
      <c r="A290" s="62">
        <v>289</v>
      </c>
      <c r="B290" s="25" t="s">
        <v>743</v>
      </c>
      <c r="C290" s="17" t="s">
        <v>737</v>
      </c>
      <c r="D290" s="17" t="s">
        <v>82</v>
      </c>
      <c r="E290" s="17" t="s">
        <v>83</v>
      </c>
      <c r="F290" s="17"/>
      <c r="G290" s="18">
        <v>91</v>
      </c>
      <c r="H290" s="18" t="s">
        <v>76</v>
      </c>
      <c r="I290" s="19">
        <v>31</v>
      </c>
      <c r="J290" s="18" t="s">
        <v>84</v>
      </c>
      <c r="K290" s="18" t="s">
        <v>85</v>
      </c>
      <c r="L290" s="18">
        <v>1</v>
      </c>
      <c r="M290" s="18">
        <v>1</v>
      </c>
      <c r="N290" s="18"/>
      <c r="O290" s="18"/>
      <c r="P290" s="18"/>
      <c r="Q290" s="18">
        <v>1</v>
      </c>
      <c r="R290" s="18" t="s">
        <v>70</v>
      </c>
      <c r="S290" s="18" t="s">
        <v>151</v>
      </c>
      <c r="T290" s="18" t="s">
        <v>92</v>
      </c>
      <c r="U290" s="18" t="s">
        <v>69</v>
      </c>
      <c r="V290" s="20">
        <v>1</v>
      </c>
    </row>
    <row r="291" spans="1:22" ht="22.5" x14ac:dyDescent="0.25">
      <c r="A291" s="62">
        <v>290</v>
      </c>
      <c r="B291" s="21" t="s">
        <v>744</v>
      </c>
      <c r="C291" s="22" t="s">
        <v>737</v>
      </c>
      <c r="D291" s="22" t="s">
        <v>82</v>
      </c>
      <c r="E291" s="22" t="s">
        <v>83</v>
      </c>
      <c r="F291" s="22"/>
      <c r="G291" s="11">
        <v>91</v>
      </c>
      <c r="H291" s="11" t="s">
        <v>76</v>
      </c>
      <c r="I291" s="23">
        <v>31</v>
      </c>
      <c r="J291" s="11" t="s">
        <v>84</v>
      </c>
      <c r="K291" s="11" t="s">
        <v>85</v>
      </c>
      <c r="L291" s="11">
        <v>1</v>
      </c>
      <c r="M291" s="11">
        <v>1</v>
      </c>
      <c r="N291" s="11"/>
      <c r="O291" s="11"/>
      <c r="P291" s="11"/>
      <c r="Q291" s="11">
        <v>1</v>
      </c>
      <c r="R291" s="11" t="s">
        <v>70</v>
      </c>
      <c r="S291" s="11" t="s">
        <v>151</v>
      </c>
      <c r="T291" s="11" t="s">
        <v>92</v>
      </c>
      <c r="U291" s="11" t="s">
        <v>69</v>
      </c>
      <c r="V291" s="24">
        <v>1</v>
      </c>
    </row>
    <row r="292" spans="1:22" ht="22.5" x14ac:dyDescent="0.25">
      <c r="A292" s="62">
        <v>291</v>
      </c>
      <c r="B292" s="25" t="s">
        <v>745</v>
      </c>
      <c r="C292" s="17" t="s">
        <v>737</v>
      </c>
      <c r="D292" s="17" t="s">
        <v>82</v>
      </c>
      <c r="E292" s="17" t="s">
        <v>83</v>
      </c>
      <c r="F292" s="17"/>
      <c r="G292" s="18">
        <v>91</v>
      </c>
      <c r="H292" s="18" t="s">
        <v>76</v>
      </c>
      <c r="I292" s="19">
        <v>31</v>
      </c>
      <c r="J292" s="18" t="s">
        <v>84</v>
      </c>
      <c r="K292" s="18" t="s">
        <v>85</v>
      </c>
      <c r="L292" s="18">
        <v>1</v>
      </c>
      <c r="M292" s="18">
        <v>1</v>
      </c>
      <c r="N292" s="18"/>
      <c r="O292" s="18"/>
      <c r="P292" s="18"/>
      <c r="Q292" s="18">
        <v>1</v>
      </c>
      <c r="R292" s="18" t="s">
        <v>70</v>
      </c>
      <c r="S292" s="18" t="s">
        <v>151</v>
      </c>
      <c r="T292" s="18" t="s">
        <v>92</v>
      </c>
      <c r="U292" s="18" t="s">
        <v>69</v>
      </c>
      <c r="V292" s="20">
        <v>1</v>
      </c>
    </row>
    <row r="293" spans="1:22" x14ac:dyDescent="0.25">
      <c r="A293" s="62">
        <v>292</v>
      </c>
      <c r="B293" s="29" t="s">
        <v>746</v>
      </c>
      <c r="C293" s="22" t="s">
        <v>747</v>
      </c>
      <c r="D293" s="22" t="s">
        <v>82</v>
      </c>
      <c r="E293" s="22" t="s">
        <v>83</v>
      </c>
      <c r="F293" s="22"/>
      <c r="G293" s="11">
        <v>91</v>
      </c>
      <c r="H293" s="11" t="s">
        <v>76</v>
      </c>
      <c r="I293" s="23">
        <v>31</v>
      </c>
      <c r="J293" s="11" t="s">
        <v>84</v>
      </c>
      <c r="K293" s="11" t="s">
        <v>85</v>
      </c>
      <c r="L293" s="11">
        <v>1</v>
      </c>
      <c r="M293" s="11">
        <v>1</v>
      </c>
      <c r="N293" s="11"/>
      <c r="O293" s="11"/>
      <c r="P293" s="11"/>
      <c r="Q293" s="11">
        <v>1</v>
      </c>
      <c r="R293" s="11" t="s">
        <v>70</v>
      </c>
      <c r="S293" s="11" t="s">
        <v>64</v>
      </c>
      <c r="T293" s="11" t="s">
        <v>99</v>
      </c>
      <c r="U293" s="11" t="s">
        <v>69</v>
      </c>
      <c r="V293" s="24">
        <v>1</v>
      </c>
    </row>
    <row r="294" spans="1:22" x14ac:dyDescent="0.25">
      <c r="A294" s="62">
        <v>293</v>
      </c>
      <c r="B294" s="25" t="s">
        <v>748</v>
      </c>
      <c r="C294" s="17" t="s">
        <v>749</v>
      </c>
      <c r="D294" s="17" t="s">
        <v>73</v>
      </c>
      <c r="E294" s="17" t="s">
        <v>74</v>
      </c>
      <c r="F294" s="17" t="s">
        <v>65</v>
      </c>
      <c r="G294" s="18">
        <v>97</v>
      </c>
      <c r="H294" s="18" t="s">
        <v>76</v>
      </c>
      <c r="I294" s="19"/>
      <c r="J294" s="18" t="s">
        <v>73</v>
      </c>
      <c r="K294" s="18" t="s">
        <v>115</v>
      </c>
      <c r="L294" s="18">
        <v>3</v>
      </c>
      <c r="M294" s="18">
        <v>2</v>
      </c>
      <c r="N294" s="18"/>
      <c r="O294" s="18"/>
      <c r="P294" s="18">
        <v>0.85</v>
      </c>
      <c r="Q294" s="18">
        <v>3</v>
      </c>
      <c r="R294" s="18" t="s">
        <v>69</v>
      </c>
      <c r="S294" s="18" t="s">
        <v>78</v>
      </c>
      <c r="T294" s="18" t="s">
        <v>92</v>
      </c>
      <c r="U294" s="18" t="s">
        <v>69</v>
      </c>
      <c r="V294" s="20">
        <v>0</v>
      </c>
    </row>
    <row r="295" spans="1:22" x14ac:dyDescent="0.25">
      <c r="A295" s="62">
        <v>294</v>
      </c>
      <c r="B295" s="21" t="s">
        <v>750</v>
      </c>
      <c r="C295" s="22" t="s">
        <v>751</v>
      </c>
      <c r="D295" s="22" t="s">
        <v>63</v>
      </c>
      <c r="E295" s="22" t="s">
        <v>197</v>
      </c>
      <c r="F295" s="22" t="s">
        <v>119</v>
      </c>
      <c r="G295" s="11">
        <v>95</v>
      </c>
      <c r="H295" s="11" t="s">
        <v>149</v>
      </c>
      <c r="I295" s="23" t="s">
        <v>370</v>
      </c>
      <c r="J295" s="11" t="s">
        <v>752</v>
      </c>
      <c r="K295" s="11" t="s">
        <v>68</v>
      </c>
      <c r="L295" s="11">
        <v>2</v>
      </c>
      <c r="M295" s="11">
        <v>2</v>
      </c>
      <c r="N295" s="11"/>
      <c r="O295" s="11">
        <v>45</v>
      </c>
      <c r="P295" s="11">
        <v>0.8</v>
      </c>
      <c r="Q295" s="11">
        <v>1</v>
      </c>
      <c r="R295" s="11" t="s">
        <v>70</v>
      </c>
      <c r="S295" s="11" t="s">
        <v>64</v>
      </c>
      <c r="T295" s="11" t="s">
        <v>92</v>
      </c>
      <c r="U295" s="11" t="s">
        <v>69</v>
      </c>
      <c r="V295" s="24">
        <v>2</v>
      </c>
    </row>
    <row r="296" spans="1:22" x14ac:dyDescent="0.25">
      <c r="A296" s="62">
        <v>295</v>
      </c>
      <c r="B296" s="16" t="s">
        <v>753</v>
      </c>
      <c r="C296" s="17" t="s">
        <v>754</v>
      </c>
      <c r="D296" s="17" t="s">
        <v>122</v>
      </c>
      <c r="E296" s="17" t="s">
        <v>232</v>
      </c>
      <c r="F296" s="17" t="s">
        <v>75</v>
      </c>
      <c r="G296" s="18">
        <v>95</v>
      </c>
      <c r="H296" s="18" t="s">
        <v>124</v>
      </c>
      <c r="I296" s="19" t="s">
        <v>755</v>
      </c>
      <c r="J296" s="18" t="s">
        <v>756</v>
      </c>
      <c r="K296" s="18" t="s">
        <v>68</v>
      </c>
      <c r="L296" s="18">
        <v>2</v>
      </c>
      <c r="M296" s="18">
        <v>2</v>
      </c>
      <c r="N296" s="18">
        <v>4</v>
      </c>
      <c r="O296" s="18">
        <v>25</v>
      </c>
      <c r="P296" s="18">
        <v>1.02</v>
      </c>
      <c r="Q296" s="18">
        <v>1</v>
      </c>
      <c r="R296" s="18" t="s">
        <v>69</v>
      </c>
      <c r="S296" s="18" t="s">
        <v>78</v>
      </c>
      <c r="T296" s="18" t="s">
        <v>92</v>
      </c>
      <c r="U296" s="18" t="s">
        <v>69</v>
      </c>
      <c r="V296" s="20">
        <v>0</v>
      </c>
    </row>
    <row r="297" spans="1:22" x14ac:dyDescent="0.25">
      <c r="A297" s="62">
        <v>296</v>
      </c>
      <c r="B297" s="21" t="s">
        <v>757</v>
      </c>
      <c r="C297" s="22" t="s">
        <v>758</v>
      </c>
      <c r="D297" s="22" t="s">
        <v>73</v>
      </c>
      <c r="E297" s="22" t="s">
        <v>206</v>
      </c>
      <c r="F297" s="22" t="s">
        <v>75</v>
      </c>
      <c r="G297" s="11">
        <v>95</v>
      </c>
      <c r="H297" s="11" t="s">
        <v>149</v>
      </c>
      <c r="I297" s="23">
        <v>23</v>
      </c>
      <c r="J297" s="11" t="s">
        <v>237</v>
      </c>
      <c r="K297" s="11" t="s">
        <v>115</v>
      </c>
      <c r="L297" s="11">
        <v>2</v>
      </c>
      <c r="M297" s="11">
        <v>2</v>
      </c>
      <c r="N297" s="11">
        <v>3</v>
      </c>
      <c r="O297" s="11">
        <v>50</v>
      </c>
      <c r="P297" s="11">
        <v>0.79</v>
      </c>
      <c r="Q297" s="11">
        <v>2</v>
      </c>
      <c r="R297" s="11" t="s">
        <v>69</v>
      </c>
      <c r="S297" s="11" t="s">
        <v>78</v>
      </c>
      <c r="T297" s="11" t="s">
        <v>79</v>
      </c>
      <c r="U297" s="11" t="s">
        <v>69</v>
      </c>
      <c r="V297" s="24">
        <v>1</v>
      </c>
    </row>
    <row r="298" spans="1:22" x14ac:dyDescent="0.25">
      <c r="A298" s="62">
        <v>297</v>
      </c>
      <c r="B298" s="25" t="s">
        <v>759</v>
      </c>
      <c r="C298" s="17" t="s">
        <v>760</v>
      </c>
      <c r="D298" s="17" t="s">
        <v>73</v>
      </c>
      <c r="E298" s="17" t="s">
        <v>74</v>
      </c>
      <c r="F298" s="17" t="s">
        <v>75</v>
      </c>
      <c r="G298" s="18">
        <v>97</v>
      </c>
      <c r="H298" s="18" t="s">
        <v>76</v>
      </c>
      <c r="I298" s="19"/>
      <c r="J298" s="18" t="s">
        <v>73</v>
      </c>
      <c r="K298" s="18" t="s">
        <v>115</v>
      </c>
      <c r="L298" s="18">
        <v>2</v>
      </c>
      <c r="M298" s="18">
        <v>2</v>
      </c>
      <c r="N298" s="18"/>
      <c r="O298" s="18">
        <v>10</v>
      </c>
      <c r="P298" s="18">
        <v>0.93</v>
      </c>
      <c r="Q298" s="18">
        <v>3</v>
      </c>
      <c r="R298" s="18" t="s">
        <v>69</v>
      </c>
      <c r="S298" s="18" t="s">
        <v>64</v>
      </c>
      <c r="T298" s="18" t="s">
        <v>79</v>
      </c>
      <c r="U298" s="18" t="s">
        <v>69</v>
      </c>
      <c r="V298" s="20">
        <v>1</v>
      </c>
    </row>
    <row r="299" spans="1:22" x14ac:dyDescent="0.25">
      <c r="A299" s="62">
        <v>298</v>
      </c>
      <c r="B299" s="21" t="s">
        <v>761</v>
      </c>
      <c r="C299" s="22" t="s">
        <v>762</v>
      </c>
      <c r="D299" s="22" t="s">
        <v>73</v>
      </c>
      <c r="E299" s="22" t="s">
        <v>74</v>
      </c>
      <c r="F299" s="22" t="s">
        <v>75</v>
      </c>
      <c r="G299" s="11">
        <v>95</v>
      </c>
      <c r="H299" s="11" t="s">
        <v>76</v>
      </c>
      <c r="I299" s="23" t="s">
        <v>207</v>
      </c>
      <c r="J299" s="11" t="s">
        <v>539</v>
      </c>
      <c r="K299" s="11" t="s">
        <v>68</v>
      </c>
      <c r="L299" s="11">
        <v>2</v>
      </c>
      <c r="M299" s="11">
        <v>2</v>
      </c>
      <c r="N299" s="11">
        <v>3</v>
      </c>
      <c r="O299" s="11">
        <v>50</v>
      </c>
      <c r="P299" s="11">
        <v>0.95</v>
      </c>
      <c r="Q299" s="11">
        <v>1</v>
      </c>
      <c r="R299" s="11" t="s">
        <v>69</v>
      </c>
      <c r="S299" s="11" t="s">
        <v>78</v>
      </c>
      <c r="T299" s="11" t="s">
        <v>105</v>
      </c>
      <c r="U299" s="11" t="s">
        <v>69</v>
      </c>
      <c r="V299" s="24">
        <v>1</v>
      </c>
    </row>
    <row r="300" spans="1:22" x14ac:dyDescent="0.25">
      <c r="A300" s="62">
        <v>299</v>
      </c>
      <c r="B300" s="25" t="s">
        <v>763</v>
      </c>
      <c r="C300" s="17" t="s">
        <v>764</v>
      </c>
      <c r="D300" s="17" t="s">
        <v>73</v>
      </c>
      <c r="E300" s="17" t="s">
        <v>131</v>
      </c>
      <c r="F300" s="17" t="s">
        <v>75</v>
      </c>
      <c r="G300" s="18">
        <v>95</v>
      </c>
      <c r="H300" s="18" t="s">
        <v>124</v>
      </c>
      <c r="I300" s="19"/>
      <c r="J300" s="18" t="s">
        <v>132</v>
      </c>
      <c r="K300" s="18" t="s">
        <v>68</v>
      </c>
      <c r="L300" s="18">
        <v>2</v>
      </c>
      <c r="M300" s="18">
        <v>2</v>
      </c>
      <c r="N300" s="18"/>
      <c r="O300" s="18">
        <v>50</v>
      </c>
      <c r="P300" s="18"/>
      <c r="Q300" s="18">
        <v>2</v>
      </c>
      <c r="R300" s="18" t="s">
        <v>69</v>
      </c>
      <c r="S300" s="18" t="s">
        <v>78</v>
      </c>
      <c r="T300" s="18" t="s">
        <v>79</v>
      </c>
      <c r="U300" s="18" t="s">
        <v>69</v>
      </c>
      <c r="V300" s="20">
        <v>1</v>
      </c>
    </row>
    <row r="301" spans="1:22" x14ac:dyDescent="0.25">
      <c r="A301" s="62">
        <v>300</v>
      </c>
      <c r="B301" s="21" t="s">
        <v>765</v>
      </c>
      <c r="C301" s="22" t="s">
        <v>766</v>
      </c>
      <c r="D301" s="22" t="s">
        <v>82</v>
      </c>
      <c r="E301" s="22" t="s">
        <v>83</v>
      </c>
      <c r="F301" s="22"/>
      <c r="G301" s="11">
        <v>91</v>
      </c>
      <c r="H301" s="11" t="s">
        <v>76</v>
      </c>
      <c r="I301" s="23">
        <v>31</v>
      </c>
      <c r="J301" s="11" t="s">
        <v>84</v>
      </c>
      <c r="K301" s="11" t="s">
        <v>85</v>
      </c>
      <c r="L301" s="11">
        <v>1</v>
      </c>
      <c r="M301" s="11">
        <v>1</v>
      </c>
      <c r="N301" s="11"/>
      <c r="O301" s="11"/>
      <c r="P301" s="11"/>
      <c r="Q301" s="11">
        <v>1</v>
      </c>
      <c r="R301" s="11" t="s">
        <v>70</v>
      </c>
      <c r="S301" s="11" t="s">
        <v>86</v>
      </c>
      <c r="T301" s="11" t="s">
        <v>79</v>
      </c>
      <c r="U301" s="11" t="s">
        <v>69</v>
      </c>
      <c r="V301" s="24">
        <v>1</v>
      </c>
    </row>
    <row r="302" spans="1:22" x14ac:dyDescent="0.25">
      <c r="A302" s="62">
        <v>301</v>
      </c>
      <c r="B302" s="25" t="s">
        <v>767</v>
      </c>
      <c r="C302" s="17" t="s">
        <v>768</v>
      </c>
      <c r="D302" s="17" t="s">
        <v>73</v>
      </c>
      <c r="E302" s="17" t="s">
        <v>74</v>
      </c>
      <c r="F302" s="17" t="s">
        <v>119</v>
      </c>
      <c r="G302" s="18">
        <v>95</v>
      </c>
      <c r="H302" s="18" t="s">
        <v>76</v>
      </c>
      <c r="I302" s="19"/>
      <c r="J302" s="18" t="s">
        <v>73</v>
      </c>
      <c r="K302" s="18" t="s">
        <v>68</v>
      </c>
      <c r="L302" s="18">
        <v>1</v>
      </c>
      <c r="M302" s="18">
        <v>1</v>
      </c>
      <c r="N302" s="18"/>
      <c r="O302" s="18"/>
      <c r="P302" s="18">
        <v>0.97</v>
      </c>
      <c r="Q302" s="18">
        <v>1</v>
      </c>
      <c r="R302" s="18" t="s">
        <v>69</v>
      </c>
      <c r="S302" s="18" t="s">
        <v>78</v>
      </c>
      <c r="T302" s="18" t="s">
        <v>79</v>
      </c>
      <c r="U302" s="18" t="s">
        <v>69</v>
      </c>
      <c r="V302" s="20">
        <v>1</v>
      </c>
    </row>
    <row r="303" spans="1:22" x14ac:dyDescent="0.25">
      <c r="A303" s="62">
        <v>302</v>
      </c>
      <c r="B303" s="21" t="s">
        <v>769</v>
      </c>
      <c r="C303" s="22" t="s">
        <v>770</v>
      </c>
      <c r="D303" s="22" t="s">
        <v>63</v>
      </c>
      <c r="E303" s="22" t="s">
        <v>502</v>
      </c>
      <c r="F303" s="22" t="s">
        <v>119</v>
      </c>
      <c r="G303" s="11">
        <v>95</v>
      </c>
      <c r="H303" s="11" t="s">
        <v>149</v>
      </c>
      <c r="I303" s="23"/>
      <c r="J303" s="11" t="s">
        <v>771</v>
      </c>
      <c r="K303" s="11" t="s">
        <v>68</v>
      </c>
      <c r="L303" s="11">
        <v>2</v>
      </c>
      <c r="M303" s="11">
        <v>2</v>
      </c>
      <c r="N303" s="11"/>
      <c r="O303" s="11">
        <v>45</v>
      </c>
      <c r="P303" s="11">
        <v>0.88</v>
      </c>
      <c r="Q303" s="11">
        <v>1</v>
      </c>
      <c r="R303" s="11" t="s">
        <v>70</v>
      </c>
      <c r="S303" s="11" t="s">
        <v>182</v>
      </c>
      <c r="T303" s="11" t="s">
        <v>508</v>
      </c>
      <c r="U303" s="11" t="s">
        <v>69</v>
      </c>
      <c r="V303" s="24">
        <v>2</v>
      </c>
    </row>
    <row r="304" spans="1:22" x14ac:dyDescent="0.25">
      <c r="A304" s="62">
        <v>303</v>
      </c>
      <c r="B304" s="16" t="s">
        <v>772</v>
      </c>
      <c r="C304" s="17" t="s">
        <v>773</v>
      </c>
      <c r="D304" s="17" t="s">
        <v>73</v>
      </c>
      <c r="E304" s="17" t="s">
        <v>74</v>
      </c>
      <c r="F304" s="17" t="s">
        <v>65</v>
      </c>
      <c r="G304" s="18">
        <v>97</v>
      </c>
      <c r="H304" s="18" t="s">
        <v>76</v>
      </c>
      <c r="I304" s="19"/>
      <c r="J304" s="18" t="s">
        <v>73</v>
      </c>
      <c r="K304" s="18" t="s">
        <v>115</v>
      </c>
      <c r="L304" s="18">
        <v>3</v>
      </c>
      <c r="M304" s="18">
        <v>2</v>
      </c>
      <c r="N304" s="18"/>
      <c r="O304" s="18"/>
      <c r="P304" s="18">
        <v>0.81</v>
      </c>
      <c r="Q304" s="18">
        <v>3</v>
      </c>
      <c r="R304" s="18" t="s">
        <v>69</v>
      </c>
      <c r="S304" s="18" t="s">
        <v>78</v>
      </c>
      <c r="T304" s="18" t="s">
        <v>92</v>
      </c>
      <c r="U304" s="18" t="s">
        <v>69</v>
      </c>
      <c r="V304" s="20">
        <v>0</v>
      </c>
    </row>
    <row r="305" spans="1:22" x14ac:dyDescent="0.25">
      <c r="A305" s="62">
        <v>304</v>
      </c>
      <c r="B305" s="21" t="s">
        <v>774</v>
      </c>
      <c r="C305" s="22" t="s">
        <v>775</v>
      </c>
      <c r="D305" s="22" t="s">
        <v>73</v>
      </c>
      <c r="E305" s="22" t="s">
        <v>74</v>
      </c>
      <c r="F305" s="22" t="s">
        <v>75</v>
      </c>
      <c r="G305" s="11">
        <v>97</v>
      </c>
      <c r="H305" s="11" t="s">
        <v>76</v>
      </c>
      <c r="I305" s="23"/>
      <c r="J305" s="11" t="s">
        <v>73</v>
      </c>
      <c r="K305" s="11" t="s">
        <v>115</v>
      </c>
      <c r="L305" s="11">
        <v>2</v>
      </c>
      <c r="M305" s="11">
        <v>2</v>
      </c>
      <c r="N305" s="11"/>
      <c r="O305" s="11">
        <v>10</v>
      </c>
      <c r="P305" s="11">
        <v>0.8</v>
      </c>
      <c r="Q305" s="11">
        <v>3</v>
      </c>
      <c r="R305" s="11" t="s">
        <v>69</v>
      </c>
      <c r="S305" s="11" t="s">
        <v>64</v>
      </c>
      <c r="T305" s="11" t="s">
        <v>79</v>
      </c>
      <c r="U305" s="11" t="s">
        <v>69</v>
      </c>
      <c r="V305" s="24">
        <v>1</v>
      </c>
    </row>
    <row r="306" spans="1:22" x14ac:dyDescent="0.25">
      <c r="A306" s="62">
        <v>305</v>
      </c>
      <c r="B306" s="25" t="s">
        <v>776</v>
      </c>
      <c r="C306" s="17" t="s">
        <v>777</v>
      </c>
      <c r="D306" s="17" t="s">
        <v>63</v>
      </c>
      <c r="E306" s="17" t="s">
        <v>197</v>
      </c>
      <c r="F306" s="17" t="s">
        <v>119</v>
      </c>
      <c r="G306" s="18">
        <v>95</v>
      </c>
      <c r="H306" s="18" t="s">
        <v>149</v>
      </c>
      <c r="I306" s="19" t="s">
        <v>137</v>
      </c>
      <c r="J306" s="18" t="s">
        <v>778</v>
      </c>
      <c r="K306" s="18" t="s">
        <v>68</v>
      </c>
      <c r="L306" s="18">
        <v>2</v>
      </c>
      <c r="M306" s="18">
        <v>2</v>
      </c>
      <c r="N306" s="18">
        <v>2</v>
      </c>
      <c r="O306" s="18">
        <v>35</v>
      </c>
      <c r="P306" s="18" t="s">
        <v>779</v>
      </c>
      <c r="Q306" s="18">
        <v>1</v>
      </c>
      <c r="R306" s="18" t="s">
        <v>70</v>
      </c>
      <c r="S306" s="18" t="s">
        <v>151</v>
      </c>
      <c r="T306" s="18" t="s">
        <v>92</v>
      </c>
      <c r="U306" s="18" t="s">
        <v>69</v>
      </c>
      <c r="V306" s="20">
        <v>2</v>
      </c>
    </row>
    <row r="307" spans="1:22" x14ac:dyDescent="0.25">
      <c r="A307" s="62">
        <v>306</v>
      </c>
      <c r="B307" s="21" t="s">
        <v>780</v>
      </c>
      <c r="C307" s="22" t="s">
        <v>781</v>
      </c>
      <c r="D307" s="22" t="s">
        <v>73</v>
      </c>
      <c r="E307" s="22" t="s">
        <v>74</v>
      </c>
      <c r="F307" s="22" t="s">
        <v>75</v>
      </c>
      <c r="G307" s="11">
        <v>95</v>
      </c>
      <c r="H307" s="11" t="s">
        <v>76</v>
      </c>
      <c r="I307" s="23" t="s">
        <v>203</v>
      </c>
      <c r="J307" s="11" t="s">
        <v>782</v>
      </c>
      <c r="K307" s="11" t="s">
        <v>68</v>
      </c>
      <c r="L307" s="11">
        <v>2</v>
      </c>
      <c r="M307" s="11">
        <v>2</v>
      </c>
      <c r="N307" s="11"/>
      <c r="O307" s="11">
        <v>40</v>
      </c>
      <c r="P307" s="11">
        <v>0.94</v>
      </c>
      <c r="Q307" s="11">
        <v>1</v>
      </c>
      <c r="R307" s="11" t="s">
        <v>69</v>
      </c>
      <c r="S307" s="11" t="s">
        <v>78</v>
      </c>
      <c r="T307" s="11" t="s">
        <v>79</v>
      </c>
      <c r="U307" s="11" t="s">
        <v>69</v>
      </c>
      <c r="V307" s="24">
        <v>1</v>
      </c>
    </row>
    <row r="308" spans="1:22" x14ac:dyDescent="0.25">
      <c r="A308" s="62">
        <v>307</v>
      </c>
      <c r="B308" s="25" t="s">
        <v>783</v>
      </c>
      <c r="C308" s="17" t="s">
        <v>784</v>
      </c>
      <c r="D308" s="17" t="s">
        <v>73</v>
      </c>
      <c r="E308" s="17" t="s">
        <v>74</v>
      </c>
      <c r="F308" s="17" t="s">
        <v>75</v>
      </c>
      <c r="G308" s="18">
        <v>97</v>
      </c>
      <c r="H308" s="18" t="s">
        <v>76</v>
      </c>
      <c r="I308" s="19"/>
      <c r="J308" s="18" t="s">
        <v>73</v>
      </c>
      <c r="K308" s="18" t="s">
        <v>115</v>
      </c>
      <c r="L308" s="18">
        <v>2</v>
      </c>
      <c r="M308" s="18">
        <v>2</v>
      </c>
      <c r="N308" s="18"/>
      <c r="O308" s="18">
        <v>10</v>
      </c>
      <c r="P308" s="18">
        <v>0.74</v>
      </c>
      <c r="Q308" s="18">
        <v>3</v>
      </c>
      <c r="R308" s="18" t="s">
        <v>69</v>
      </c>
      <c r="S308" s="18" t="s">
        <v>64</v>
      </c>
      <c r="T308" s="18" t="s">
        <v>79</v>
      </c>
      <c r="U308" s="18" t="s">
        <v>69</v>
      </c>
      <c r="V308" s="20">
        <v>1</v>
      </c>
    </row>
    <row r="309" spans="1:22" x14ac:dyDescent="0.25">
      <c r="A309" s="62">
        <v>308</v>
      </c>
      <c r="B309" s="21" t="s">
        <v>785</v>
      </c>
      <c r="C309" s="22" t="s">
        <v>786</v>
      </c>
      <c r="D309" s="22" t="s">
        <v>122</v>
      </c>
      <c r="E309" s="22" t="s">
        <v>232</v>
      </c>
      <c r="F309" s="22" t="s">
        <v>75</v>
      </c>
      <c r="G309" s="11">
        <v>97</v>
      </c>
      <c r="H309" s="11" t="s">
        <v>124</v>
      </c>
      <c r="I309" s="23" t="s">
        <v>552</v>
      </c>
      <c r="J309" s="11" t="s">
        <v>125</v>
      </c>
      <c r="K309" s="11" t="s">
        <v>115</v>
      </c>
      <c r="L309" s="11">
        <v>2</v>
      </c>
      <c r="M309" s="11">
        <v>3</v>
      </c>
      <c r="N309" s="11"/>
      <c r="O309" s="11">
        <v>10</v>
      </c>
      <c r="P309" s="11">
        <v>1.22</v>
      </c>
      <c r="Q309" s="11">
        <v>3</v>
      </c>
      <c r="R309" s="11" t="s">
        <v>69</v>
      </c>
      <c r="S309" s="11" t="s">
        <v>64</v>
      </c>
      <c r="T309" s="11" t="s">
        <v>79</v>
      </c>
      <c r="U309" s="11" t="s">
        <v>69</v>
      </c>
      <c r="V309" s="24">
        <v>1</v>
      </c>
    </row>
    <row r="310" spans="1:22" ht="21" x14ac:dyDescent="0.25">
      <c r="A310" s="62">
        <v>309</v>
      </c>
      <c r="B310" s="43" t="s">
        <v>787</v>
      </c>
      <c r="C310" s="44">
        <v>3412</v>
      </c>
      <c r="D310" s="44">
        <v>8</v>
      </c>
      <c r="E310" s="45" t="s">
        <v>232</v>
      </c>
      <c r="F310" s="44" t="s">
        <v>75</v>
      </c>
      <c r="G310" s="18">
        <v>97</v>
      </c>
      <c r="H310" s="18" t="s">
        <v>124</v>
      </c>
      <c r="I310" s="19" t="s">
        <v>552</v>
      </c>
      <c r="J310" s="45" t="s">
        <v>173</v>
      </c>
      <c r="K310" s="18" t="s">
        <v>115</v>
      </c>
      <c r="L310" s="18">
        <v>2</v>
      </c>
      <c r="M310" s="18">
        <v>3</v>
      </c>
      <c r="N310" s="18"/>
      <c r="O310" s="18">
        <v>10</v>
      </c>
      <c r="P310" s="18">
        <v>1.22</v>
      </c>
      <c r="Q310" s="18">
        <v>3</v>
      </c>
      <c r="R310" s="18" t="s">
        <v>69</v>
      </c>
      <c r="S310" s="18" t="s">
        <v>64</v>
      </c>
      <c r="T310" s="18" t="s">
        <v>788</v>
      </c>
      <c r="U310" s="18" t="s">
        <v>69</v>
      </c>
      <c r="V310" s="20">
        <v>1</v>
      </c>
    </row>
    <row r="311" spans="1:22" ht="21" x14ac:dyDescent="0.25">
      <c r="A311" s="62">
        <v>310</v>
      </c>
      <c r="B311" s="46" t="s">
        <v>789</v>
      </c>
      <c r="C311" s="47">
        <v>3412</v>
      </c>
      <c r="D311" s="47">
        <v>8</v>
      </c>
      <c r="E311" s="48" t="s">
        <v>232</v>
      </c>
      <c r="F311" s="47" t="s">
        <v>65</v>
      </c>
      <c r="G311" s="11">
        <v>97</v>
      </c>
      <c r="H311" s="11" t="s">
        <v>124</v>
      </c>
      <c r="I311" s="23" t="s">
        <v>552</v>
      </c>
      <c r="J311" s="48">
        <v>8</v>
      </c>
      <c r="K311" s="11" t="s">
        <v>115</v>
      </c>
      <c r="L311" s="11">
        <v>2</v>
      </c>
      <c r="M311" s="11">
        <v>3</v>
      </c>
      <c r="N311" s="11"/>
      <c r="O311" s="11">
        <v>10</v>
      </c>
      <c r="P311" s="11">
        <v>1.22</v>
      </c>
      <c r="Q311" s="11">
        <v>3</v>
      </c>
      <c r="R311" s="11" t="s">
        <v>69</v>
      </c>
      <c r="S311" s="11" t="s">
        <v>64</v>
      </c>
      <c r="T311" s="11" t="s">
        <v>788</v>
      </c>
      <c r="U311" s="11" t="s">
        <v>69</v>
      </c>
      <c r="V311" s="24">
        <v>1</v>
      </c>
    </row>
    <row r="312" spans="1:22" ht="22.5" x14ac:dyDescent="0.25">
      <c r="A312" s="62">
        <v>311</v>
      </c>
      <c r="B312" s="25" t="s">
        <v>790</v>
      </c>
      <c r="C312" s="17" t="s">
        <v>791</v>
      </c>
      <c r="D312" s="17" t="s">
        <v>792</v>
      </c>
      <c r="E312" s="17" t="s">
        <v>793</v>
      </c>
      <c r="F312" s="17" t="s">
        <v>65</v>
      </c>
      <c r="G312" s="18">
        <v>95</v>
      </c>
      <c r="H312" s="17" t="s">
        <v>218</v>
      </c>
      <c r="I312" s="19" t="s">
        <v>137</v>
      </c>
      <c r="J312" s="18" t="s">
        <v>794</v>
      </c>
      <c r="K312" s="18" t="s">
        <v>115</v>
      </c>
      <c r="L312" s="18">
        <v>4</v>
      </c>
      <c r="M312" s="18">
        <v>3</v>
      </c>
      <c r="N312" s="18">
        <v>2</v>
      </c>
      <c r="O312" s="18"/>
      <c r="P312" s="18">
        <v>0.79</v>
      </c>
      <c r="Q312" s="18">
        <v>3</v>
      </c>
      <c r="R312" s="18" t="s">
        <v>69</v>
      </c>
      <c r="S312" s="18"/>
      <c r="T312" s="18"/>
      <c r="U312" s="18" t="s">
        <v>70</v>
      </c>
      <c r="V312" s="20">
        <v>0</v>
      </c>
    </row>
    <row r="313" spans="1:22" x14ac:dyDescent="0.25">
      <c r="A313" s="62">
        <v>312</v>
      </c>
      <c r="B313" s="21" t="s">
        <v>795</v>
      </c>
      <c r="C313" s="22" t="s">
        <v>796</v>
      </c>
      <c r="D313" s="22" t="s">
        <v>792</v>
      </c>
      <c r="E313" s="22" t="s">
        <v>797</v>
      </c>
      <c r="F313" s="22" t="s">
        <v>65</v>
      </c>
      <c r="G313" s="11">
        <v>97</v>
      </c>
      <c r="H313" s="22" t="s">
        <v>218</v>
      </c>
      <c r="I313" s="23"/>
      <c r="J313" s="11" t="s">
        <v>798</v>
      </c>
      <c r="K313" s="11" t="s">
        <v>115</v>
      </c>
      <c r="L313" s="11">
        <v>4</v>
      </c>
      <c r="M313" s="11">
        <v>3</v>
      </c>
      <c r="N313" s="11"/>
      <c r="O313" s="11"/>
      <c r="P313" s="11"/>
      <c r="Q313" s="11"/>
      <c r="R313" s="11" t="s">
        <v>69</v>
      </c>
      <c r="S313" s="11"/>
      <c r="T313" s="11"/>
      <c r="U313" s="11" t="s">
        <v>70</v>
      </c>
      <c r="V313" s="24">
        <v>0</v>
      </c>
    </row>
    <row r="314" spans="1:22" ht="22.5" x14ac:dyDescent="0.25">
      <c r="A314" s="62">
        <v>313</v>
      </c>
      <c r="B314" s="25" t="s">
        <v>799</v>
      </c>
      <c r="C314" s="17">
        <v>3082</v>
      </c>
      <c r="D314" s="17">
        <v>9</v>
      </c>
      <c r="E314" s="17" t="s">
        <v>797</v>
      </c>
      <c r="F314" s="17" t="s">
        <v>65</v>
      </c>
      <c r="G314" s="18">
        <v>97</v>
      </c>
      <c r="H314" s="17" t="s">
        <v>218</v>
      </c>
      <c r="I314" s="19">
        <v>40</v>
      </c>
      <c r="J314" s="18" t="s">
        <v>800</v>
      </c>
      <c r="K314" s="18" t="s">
        <v>115</v>
      </c>
      <c r="L314" s="18">
        <v>2</v>
      </c>
      <c r="M314" s="18">
        <v>3</v>
      </c>
      <c r="N314" s="18"/>
      <c r="O314" s="18">
        <v>10</v>
      </c>
      <c r="P314" s="18"/>
      <c r="Q314" s="18">
        <v>3</v>
      </c>
      <c r="R314" s="18" t="s">
        <v>69</v>
      </c>
      <c r="S314" s="18"/>
      <c r="T314" s="18"/>
      <c r="U314" s="18" t="s">
        <v>70</v>
      </c>
      <c r="V314" s="20">
        <v>0</v>
      </c>
    </row>
    <row r="315" spans="1:22" x14ac:dyDescent="0.25">
      <c r="A315" s="62">
        <v>314</v>
      </c>
      <c r="B315" s="29" t="s">
        <v>801</v>
      </c>
      <c r="C315" s="22" t="s">
        <v>802</v>
      </c>
      <c r="D315" s="22" t="s">
        <v>122</v>
      </c>
      <c r="E315" s="22" t="s">
        <v>123</v>
      </c>
      <c r="F315" s="22" t="s">
        <v>119</v>
      </c>
      <c r="G315" s="11">
        <v>97</v>
      </c>
      <c r="H315" s="11" t="s">
        <v>124</v>
      </c>
      <c r="I315" s="23">
        <v>34</v>
      </c>
      <c r="J315" s="11" t="s">
        <v>125</v>
      </c>
      <c r="K315" s="11" t="s">
        <v>115</v>
      </c>
      <c r="L315" s="11">
        <v>3</v>
      </c>
      <c r="M315" s="11">
        <v>2</v>
      </c>
      <c r="N315" s="11"/>
      <c r="O315" s="11"/>
      <c r="P315" s="11">
        <v>1</v>
      </c>
      <c r="Q315" s="11">
        <v>3</v>
      </c>
      <c r="R315" s="11" t="s">
        <v>69</v>
      </c>
      <c r="S315" s="11" t="s">
        <v>116</v>
      </c>
      <c r="T315" s="11" t="s">
        <v>79</v>
      </c>
      <c r="U315" s="11" t="s">
        <v>69</v>
      </c>
      <c r="V315" s="24">
        <v>1</v>
      </c>
    </row>
    <row r="316" spans="1:22" x14ac:dyDescent="0.25">
      <c r="A316" s="62">
        <v>315</v>
      </c>
      <c r="B316" s="25" t="s">
        <v>803</v>
      </c>
      <c r="C316" s="17" t="s">
        <v>804</v>
      </c>
      <c r="D316" s="17" t="s">
        <v>63</v>
      </c>
      <c r="E316" s="17" t="s">
        <v>64</v>
      </c>
      <c r="F316" s="17" t="s">
        <v>65</v>
      </c>
      <c r="G316" s="18">
        <v>95</v>
      </c>
      <c r="H316" s="18" t="s">
        <v>66</v>
      </c>
      <c r="I316" s="19"/>
      <c r="J316" s="18" t="s">
        <v>67</v>
      </c>
      <c r="K316" s="18" t="s">
        <v>68</v>
      </c>
      <c r="L316" s="18">
        <v>2</v>
      </c>
      <c r="M316" s="18">
        <v>2</v>
      </c>
      <c r="N316" s="18"/>
      <c r="O316" s="18">
        <v>25</v>
      </c>
      <c r="P316" s="18">
        <v>0.93</v>
      </c>
      <c r="Q316" s="18">
        <v>2</v>
      </c>
      <c r="R316" s="18" t="s">
        <v>70</v>
      </c>
      <c r="S316" s="18"/>
      <c r="T316" s="18"/>
      <c r="U316" s="18" t="s">
        <v>70</v>
      </c>
      <c r="V316" s="20">
        <v>0</v>
      </c>
    </row>
    <row r="317" spans="1:22" x14ac:dyDescent="0.25">
      <c r="A317" s="62">
        <v>316</v>
      </c>
      <c r="B317" s="29" t="s">
        <v>805</v>
      </c>
      <c r="C317" s="22" t="s">
        <v>806</v>
      </c>
      <c r="D317" s="22" t="s">
        <v>122</v>
      </c>
      <c r="E317" s="22" t="s">
        <v>123</v>
      </c>
      <c r="F317" s="22" t="s">
        <v>75</v>
      </c>
      <c r="G317" s="11">
        <v>97</v>
      </c>
      <c r="H317" s="11" t="s">
        <v>124</v>
      </c>
      <c r="I317" s="23">
        <v>34</v>
      </c>
      <c r="J317" s="11" t="s">
        <v>807</v>
      </c>
      <c r="K317" s="11" t="s">
        <v>115</v>
      </c>
      <c r="L317" s="11">
        <v>3</v>
      </c>
      <c r="M317" s="11">
        <v>3</v>
      </c>
      <c r="N317" s="11"/>
      <c r="O317" s="11"/>
      <c r="P317" s="11">
        <v>0.85</v>
      </c>
      <c r="Q317" s="11">
        <v>3</v>
      </c>
      <c r="R317" s="11" t="s">
        <v>69</v>
      </c>
      <c r="S317" s="11" t="s">
        <v>116</v>
      </c>
      <c r="T317" s="11" t="s">
        <v>92</v>
      </c>
      <c r="U317" s="11" t="s">
        <v>69</v>
      </c>
      <c r="V317" s="24">
        <v>1</v>
      </c>
    </row>
    <row r="318" spans="1:22" x14ac:dyDescent="0.25">
      <c r="A318" s="62">
        <v>317</v>
      </c>
      <c r="B318" s="16" t="s">
        <v>808</v>
      </c>
      <c r="C318" s="17" t="s">
        <v>809</v>
      </c>
      <c r="D318" s="17" t="s">
        <v>73</v>
      </c>
      <c r="E318" s="17" t="s">
        <v>74</v>
      </c>
      <c r="F318" s="17" t="s">
        <v>65</v>
      </c>
      <c r="G318" s="18">
        <v>97</v>
      </c>
      <c r="H318" s="18" t="s">
        <v>149</v>
      </c>
      <c r="I318" s="19"/>
      <c r="J318" s="18" t="s">
        <v>335</v>
      </c>
      <c r="K318" s="18" t="s">
        <v>115</v>
      </c>
      <c r="L318" s="18">
        <v>2</v>
      </c>
      <c r="M318" s="18">
        <v>3</v>
      </c>
      <c r="N318" s="18">
        <v>3</v>
      </c>
      <c r="O318" s="18">
        <v>10</v>
      </c>
      <c r="P318" s="18">
        <v>0.95</v>
      </c>
      <c r="Q318" s="18">
        <v>3</v>
      </c>
      <c r="R318" s="18" t="s">
        <v>69</v>
      </c>
      <c r="S318" s="18" t="s">
        <v>78</v>
      </c>
      <c r="T318" s="18" t="s">
        <v>79</v>
      </c>
      <c r="U318" s="18" t="s">
        <v>69</v>
      </c>
      <c r="V318" s="20">
        <v>0</v>
      </c>
    </row>
    <row r="319" spans="1:22" ht="22.5" x14ac:dyDescent="0.25">
      <c r="A319" s="62">
        <v>318</v>
      </c>
      <c r="B319" s="29" t="s">
        <v>810</v>
      </c>
      <c r="C319" s="22" t="s">
        <v>811</v>
      </c>
      <c r="D319" s="22" t="s">
        <v>73</v>
      </c>
      <c r="E319" s="22" t="s">
        <v>131</v>
      </c>
      <c r="F319" s="22" t="s">
        <v>75</v>
      </c>
      <c r="G319" s="11">
        <v>95</v>
      </c>
      <c r="H319" s="11" t="s">
        <v>124</v>
      </c>
      <c r="I319" s="23">
        <v>23</v>
      </c>
      <c r="J319" s="11" t="s">
        <v>194</v>
      </c>
      <c r="K319" s="11" t="s">
        <v>68</v>
      </c>
      <c r="L319" s="11">
        <v>2</v>
      </c>
      <c r="M319" s="11">
        <v>2</v>
      </c>
      <c r="N319" s="11">
        <v>3</v>
      </c>
      <c r="O319" s="11">
        <v>50</v>
      </c>
      <c r="P319" s="11">
        <v>0.72</v>
      </c>
      <c r="Q319" s="11">
        <v>2</v>
      </c>
      <c r="R319" s="11" t="s">
        <v>69</v>
      </c>
      <c r="S319" s="11" t="s">
        <v>182</v>
      </c>
      <c r="T319" s="11" t="s">
        <v>103</v>
      </c>
      <c r="U319" s="11" t="s">
        <v>69</v>
      </c>
      <c r="V319" s="24">
        <v>1</v>
      </c>
    </row>
    <row r="320" spans="1:22" x14ac:dyDescent="0.25">
      <c r="A320" s="62">
        <v>319</v>
      </c>
      <c r="B320" s="16" t="s">
        <v>812</v>
      </c>
      <c r="C320" s="17" t="s">
        <v>813</v>
      </c>
      <c r="D320" s="17" t="s">
        <v>122</v>
      </c>
      <c r="E320" s="17" t="s">
        <v>474</v>
      </c>
      <c r="F320" s="17" t="s">
        <v>65</v>
      </c>
      <c r="G320" s="18">
        <v>97</v>
      </c>
      <c r="H320" s="18" t="s">
        <v>171</v>
      </c>
      <c r="I320" s="19">
        <v>34</v>
      </c>
      <c r="J320" s="18" t="s">
        <v>316</v>
      </c>
      <c r="K320" s="18" t="s">
        <v>115</v>
      </c>
      <c r="L320" s="18">
        <v>4</v>
      </c>
      <c r="M320" s="18">
        <v>3</v>
      </c>
      <c r="N320" s="18"/>
      <c r="O320" s="18"/>
      <c r="P320" s="18">
        <v>0.98</v>
      </c>
      <c r="Q320" s="18">
        <v>3</v>
      </c>
      <c r="R320" s="18" t="s">
        <v>69</v>
      </c>
      <c r="S320" s="18"/>
      <c r="T320" s="18"/>
      <c r="U320" s="18" t="s">
        <v>70</v>
      </c>
      <c r="V320" s="20">
        <v>0</v>
      </c>
    </row>
    <row r="321" spans="1:22" x14ac:dyDescent="0.25">
      <c r="A321" s="62">
        <v>320</v>
      </c>
      <c r="B321" s="21" t="s">
        <v>814</v>
      </c>
      <c r="C321" s="22" t="s">
        <v>815</v>
      </c>
      <c r="D321" s="22" t="s">
        <v>122</v>
      </c>
      <c r="E321" s="22" t="s">
        <v>816</v>
      </c>
      <c r="F321" s="22" t="s">
        <v>75</v>
      </c>
      <c r="G321" s="11">
        <v>95</v>
      </c>
      <c r="H321" s="11" t="s">
        <v>171</v>
      </c>
      <c r="I321" s="23" t="s">
        <v>254</v>
      </c>
      <c r="J321" s="11" t="s">
        <v>173</v>
      </c>
      <c r="K321" s="11" t="s">
        <v>115</v>
      </c>
      <c r="L321" s="11">
        <v>4</v>
      </c>
      <c r="M321" s="11">
        <v>1</v>
      </c>
      <c r="N321" s="11">
        <v>4</v>
      </c>
      <c r="O321" s="11"/>
      <c r="P321" s="11">
        <v>2.13</v>
      </c>
      <c r="Q321" s="11">
        <v>3</v>
      </c>
      <c r="R321" s="11" t="s">
        <v>69</v>
      </c>
      <c r="S321" s="11"/>
      <c r="T321" s="11"/>
      <c r="U321" s="11" t="s">
        <v>70</v>
      </c>
      <c r="V321" s="24">
        <v>0</v>
      </c>
    </row>
    <row r="322" spans="1:22" x14ac:dyDescent="0.25">
      <c r="A322" s="62">
        <v>321</v>
      </c>
      <c r="B322" s="25" t="s">
        <v>817</v>
      </c>
      <c r="C322" s="17" t="s">
        <v>818</v>
      </c>
      <c r="D322" s="17" t="s">
        <v>122</v>
      </c>
      <c r="E322" s="17" t="s">
        <v>170</v>
      </c>
      <c r="F322" s="17" t="s">
        <v>75</v>
      </c>
      <c r="G322" s="18">
        <v>97</v>
      </c>
      <c r="H322" s="18" t="s">
        <v>171</v>
      </c>
      <c r="I322" s="19" t="s">
        <v>696</v>
      </c>
      <c r="J322" s="18" t="s">
        <v>173</v>
      </c>
      <c r="K322" s="18" t="s">
        <v>115</v>
      </c>
      <c r="L322" s="18">
        <v>4</v>
      </c>
      <c r="M322" s="18">
        <v>2</v>
      </c>
      <c r="N322" s="18"/>
      <c r="O322" s="18"/>
      <c r="P322" s="18"/>
      <c r="Q322" s="18">
        <v>3</v>
      </c>
      <c r="R322" s="18" t="s">
        <v>69</v>
      </c>
      <c r="S322" s="18"/>
      <c r="T322" s="18"/>
      <c r="U322" s="18" t="s">
        <v>70</v>
      </c>
      <c r="V322" s="20">
        <v>0</v>
      </c>
    </row>
    <row r="323" spans="1:22" x14ac:dyDescent="0.25">
      <c r="A323" s="62">
        <v>322</v>
      </c>
      <c r="B323" s="21" t="s">
        <v>817</v>
      </c>
      <c r="C323" s="22" t="s">
        <v>818</v>
      </c>
      <c r="D323" s="22" t="s">
        <v>122</v>
      </c>
      <c r="E323" s="22" t="s">
        <v>170</v>
      </c>
      <c r="F323" s="22" t="s">
        <v>65</v>
      </c>
      <c r="G323" s="11">
        <v>97</v>
      </c>
      <c r="H323" s="11" t="s">
        <v>171</v>
      </c>
      <c r="I323" s="23" t="s">
        <v>696</v>
      </c>
      <c r="J323" s="11" t="s">
        <v>173</v>
      </c>
      <c r="K323" s="11" t="s">
        <v>115</v>
      </c>
      <c r="L323" s="11">
        <v>4</v>
      </c>
      <c r="M323" s="11">
        <v>2</v>
      </c>
      <c r="N323" s="11"/>
      <c r="O323" s="11"/>
      <c r="P323" s="11"/>
      <c r="Q323" s="11">
        <v>3</v>
      </c>
      <c r="R323" s="11" t="s">
        <v>69</v>
      </c>
      <c r="S323" s="11"/>
      <c r="T323" s="11"/>
      <c r="U323" s="11" t="s">
        <v>70</v>
      </c>
      <c r="V323" s="24">
        <v>0</v>
      </c>
    </row>
    <row r="324" spans="1:22" x14ac:dyDescent="0.25">
      <c r="A324" s="62">
        <v>323</v>
      </c>
      <c r="B324" s="25" t="s">
        <v>819</v>
      </c>
      <c r="C324" s="28" t="s">
        <v>820</v>
      </c>
      <c r="D324" s="17">
        <v>3</v>
      </c>
      <c r="E324" s="17" t="s">
        <v>131</v>
      </c>
      <c r="F324" s="17" t="s">
        <v>65</v>
      </c>
      <c r="G324" s="18">
        <v>97</v>
      </c>
      <c r="H324" s="18" t="s">
        <v>124</v>
      </c>
      <c r="I324" s="19">
        <v>34</v>
      </c>
      <c r="J324" s="18" t="s">
        <v>194</v>
      </c>
      <c r="K324" s="18" t="s">
        <v>115</v>
      </c>
      <c r="L324" s="18">
        <v>3</v>
      </c>
      <c r="M324" s="18">
        <v>2</v>
      </c>
      <c r="N324" s="18"/>
      <c r="O324" s="18"/>
      <c r="P324" s="18">
        <v>0.96899999999999997</v>
      </c>
      <c r="Q324" s="18">
        <v>3</v>
      </c>
      <c r="R324" s="18" t="s">
        <v>69</v>
      </c>
      <c r="S324" s="18" t="s">
        <v>78</v>
      </c>
      <c r="T324" s="18" t="s">
        <v>79</v>
      </c>
      <c r="U324" s="18" t="s">
        <v>69</v>
      </c>
      <c r="V324" s="20">
        <v>0</v>
      </c>
    </row>
    <row r="325" spans="1:22" x14ac:dyDescent="0.25">
      <c r="A325" s="62">
        <v>324</v>
      </c>
      <c r="B325" s="21" t="s">
        <v>821</v>
      </c>
      <c r="C325" s="22" t="s">
        <v>822</v>
      </c>
      <c r="D325" s="22" t="s">
        <v>73</v>
      </c>
      <c r="E325" s="22" t="s">
        <v>131</v>
      </c>
      <c r="F325" s="22" t="s">
        <v>75</v>
      </c>
      <c r="G325" s="11">
        <v>95</v>
      </c>
      <c r="H325" s="11" t="s">
        <v>124</v>
      </c>
      <c r="I325" s="23">
        <v>23</v>
      </c>
      <c r="J325" s="11" t="s">
        <v>132</v>
      </c>
      <c r="K325" s="11" t="s">
        <v>68</v>
      </c>
      <c r="L325" s="11">
        <v>2</v>
      </c>
      <c r="M325" s="11">
        <v>2</v>
      </c>
      <c r="N325" s="11">
        <v>3</v>
      </c>
      <c r="O325" s="11">
        <v>50</v>
      </c>
      <c r="P325" s="11">
        <v>0.75</v>
      </c>
      <c r="Q325" s="11">
        <v>2</v>
      </c>
      <c r="R325" s="11" t="s">
        <v>69</v>
      </c>
      <c r="S325" s="11" t="s">
        <v>78</v>
      </c>
      <c r="T325" s="11" t="s">
        <v>79</v>
      </c>
      <c r="U325" s="11" t="s">
        <v>69</v>
      </c>
      <c r="V325" s="24">
        <v>1</v>
      </c>
    </row>
    <row r="326" spans="1:22" x14ac:dyDescent="0.25">
      <c r="A326" s="62">
        <v>325</v>
      </c>
      <c r="B326" s="25" t="s">
        <v>823</v>
      </c>
      <c r="C326" s="17" t="s">
        <v>824</v>
      </c>
      <c r="D326" s="17" t="s">
        <v>63</v>
      </c>
      <c r="E326" s="17" t="s">
        <v>197</v>
      </c>
      <c r="F326" s="17" t="s">
        <v>119</v>
      </c>
      <c r="G326" s="18">
        <v>95</v>
      </c>
      <c r="H326" s="18" t="s">
        <v>149</v>
      </c>
      <c r="I326" s="19"/>
      <c r="J326" s="18" t="s">
        <v>596</v>
      </c>
      <c r="K326" s="18" t="s">
        <v>68</v>
      </c>
      <c r="L326" s="18">
        <v>2</v>
      </c>
      <c r="M326" s="18">
        <v>2</v>
      </c>
      <c r="N326" s="18"/>
      <c r="O326" s="18">
        <v>35</v>
      </c>
      <c r="P326" s="18">
        <v>0.89</v>
      </c>
      <c r="Q326" s="18">
        <v>1</v>
      </c>
      <c r="R326" s="18" t="s">
        <v>70</v>
      </c>
      <c r="S326" s="18" t="s">
        <v>78</v>
      </c>
      <c r="T326" s="18" t="s">
        <v>92</v>
      </c>
      <c r="U326" s="18" t="s">
        <v>69</v>
      </c>
      <c r="V326" s="20">
        <v>2</v>
      </c>
    </row>
    <row r="327" spans="1:22" x14ac:dyDescent="0.25">
      <c r="A327" s="62">
        <v>326</v>
      </c>
      <c r="B327" s="29" t="s">
        <v>825</v>
      </c>
      <c r="C327" s="22" t="s">
        <v>826</v>
      </c>
      <c r="D327" s="22" t="s">
        <v>73</v>
      </c>
      <c r="E327" s="22" t="s">
        <v>74</v>
      </c>
      <c r="F327" s="22" t="s">
        <v>65</v>
      </c>
      <c r="G327" s="11">
        <v>95</v>
      </c>
      <c r="H327" s="11" t="s">
        <v>76</v>
      </c>
      <c r="I327" s="23" t="s">
        <v>370</v>
      </c>
      <c r="J327" s="11" t="s">
        <v>827</v>
      </c>
      <c r="K327" s="11" t="s">
        <v>68</v>
      </c>
      <c r="L327" s="11">
        <v>2</v>
      </c>
      <c r="M327" s="11">
        <v>2</v>
      </c>
      <c r="N327" s="11"/>
      <c r="O327" s="11">
        <v>25</v>
      </c>
      <c r="P327" s="11">
        <v>0.9</v>
      </c>
      <c r="Q327" s="11">
        <v>1</v>
      </c>
      <c r="R327" s="11" t="s">
        <v>69</v>
      </c>
      <c r="S327" s="11" t="s">
        <v>116</v>
      </c>
      <c r="T327" s="11" t="s">
        <v>79</v>
      </c>
      <c r="U327" s="11" t="s">
        <v>69</v>
      </c>
      <c r="V327" s="24">
        <v>0</v>
      </c>
    </row>
    <row r="328" spans="1:22" x14ac:dyDescent="0.25">
      <c r="A328" s="62">
        <v>327</v>
      </c>
      <c r="B328" s="25" t="s">
        <v>828</v>
      </c>
      <c r="C328" s="17" t="s">
        <v>829</v>
      </c>
      <c r="D328" s="17" t="s">
        <v>73</v>
      </c>
      <c r="E328" s="17" t="s">
        <v>74</v>
      </c>
      <c r="F328" s="17" t="s">
        <v>65</v>
      </c>
      <c r="G328" s="18">
        <v>95</v>
      </c>
      <c r="H328" s="18" t="s">
        <v>76</v>
      </c>
      <c r="I328" s="19"/>
      <c r="J328" s="18" t="s">
        <v>330</v>
      </c>
      <c r="K328" s="18" t="s">
        <v>68</v>
      </c>
      <c r="L328" s="18">
        <v>2</v>
      </c>
      <c r="M328" s="18">
        <v>2</v>
      </c>
      <c r="N328" s="18"/>
      <c r="O328" s="18">
        <v>30</v>
      </c>
      <c r="P328" s="18">
        <v>0.73</v>
      </c>
      <c r="Q328" s="18">
        <v>2</v>
      </c>
      <c r="R328" s="18" t="s">
        <v>69</v>
      </c>
      <c r="S328" s="18" t="s">
        <v>182</v>
      </c>
      <c r="T328" s="18" t="s">
        <v>79</v>
      </c>
      <c r="U328" s="18" t="s">
        <v>69</v>
      </c>
      <c r="V328" s="20">
        <v>0</v>
      </c>
    </row>
    <row r="329" spans="1:22" ht="22.5" x14ac:dyDescent="0.25">
      <c r="A329" s="62">
        <v>328</v>
      </c>
      <c r="B329" s="21" t="s">
        <v>830</v>
      </c>
      <c r="C329" s="22" t="s">
        <v>831</v>
      </c>
      <c r="D329" s="22" t="s">
        <v>63</v>
      </c>
      <c r="E329" s="22" t="s">
        <v>64</v>
      </c>
      <c r="F329" s="22" t="s">
        <v>75</v>
      </c>
      <c r="G329" s="11">
        <v>95</v>
      </c>
      <c r="H329" s="11" t="s">
        <v>66</v>
      </c>
      <c r="I329" s="23"/>
      <c r="J329" s="11" t="s">
        <v>108</v>
      </c>
      <c r="K329" s="11" t="s">
        <v>68</v>
      </c>
      <c r="L329" s="11">
        <v>2</v>
      </c>
      <c r="M329" s="11">
        <v>2</v>
      </c>
      <c r="N329" s="11"/>
      <c r="O329" s="11">
        <v>25</v>
      </c>
      <c r="P329" s="11">
        <v>0.94</v>
      </c>
      <c r="Q329" s="11">
        <v>2</v>
      </c>
      <c r="R329" s="11" t="s">
        <v>70</v>
      </c>
      <c r="S329" s="11"/>
      <c r="T329" s="11"/>
      <c r="U329" s="11" t="s">
        <v>70</v>
      </c>
      <c r="V329" s="24">
        <v>2</v>
      </c>
    </row>
    <row r="330" spans="1:22" ht="22.5" x14ac:dyDescent="0.25">
      <c r="A330" s="62">
        <v>329</v>
      </c>
      <c r="B330" s="25" t="s">
        <v>832</v>
      </c>
      <c r="C330" s="17" t="s">
        <v>831</v>
      </c>
      <c r="D330" s="17" t="s">
        <v>63</v>
      </c>
      <c r="E330" s="17" t="s">
        <v>64</v>
      </c>
      <c r="F330" s="17" t="s">
        <v>75</v>
      </c>
      <c r="G330" s="18">
        <v>95</v>
      </c>
      <c r="H330" s="18" t="s">
        <v>66</v>
      </c>
      <c r="I330" s="19"/>
      <c r="J330" s="18" t="s">
        <v>108</v>
      </c>
      <c r="K330" s="18" t="s">
        <v>68</v>
      </c>
      <c r="L330" s="18">
        <v>2</v>
      </c>
      <c r="M330" s="18">
        <v>2</v>
      </c>
      <c r="N330" s="18"/>
      <c r="O330" s="18">
        <v>25</v>
      </c>
      <c r="P330" s="18">
        <v>0.94</v>
      </c>
      <c r="Q330" s="18">
        <v>2</v>
      </c>
      <c r="R330" s="18" t="s">
        <v>70</v>
      </c>
      <c r="S330" s="18"/>
      <c r="T330" s="18"/>
      <c r="U330" s="18" t="s">
        <v>70</v>
      </c>
      <c r="V330" s="20">
        <v>2</v>
      </c>
    </row>
    <row r="331" spans="1:22" ht="22.5" x14ac:dyDescent="0.25">
      <c r="A331" s="62">
        <v>330</v>
      </c>
      <c r="B331" s="21" t="s">
        <v>833</v>
      </c>
      <c r="C331" s="22" t="s">
        <v>831</v>
      </c>
      <c r="D331" s="22" t="s">
        <v>63</v>
      </c>
      <c r="E331" s="22" t="s">
        <v>64</v>
      </c>
      <c r="F331" s="22" t="s">
        <v>75</v>
      </c>
      <c r="G331" s="11">
        <v>95</v>
      </c>
      <c r="H331" s="11" t="s">
        <v>66</v>
      </c>
      <c r="I331" s="23" t="s">
        <v>137</v>
      </c>
      <c r="J331" s="11" t="s">
        <v>108</v>
      </c>
      <c r="K331" s="11" t="s">
        <v>68</v>
      </c>
      <c r="L331" s="11">
        <v>2</v>
      </c>
      <c r="M331" s="11">
        <v>2</v>
      </c>
      <c r="N331" s="11">
        <v>2</v>
      </c>
      <c r="O331" s="11">
        <v>25</v>
      </c>
      <c r="P331" s="11">
        <v>0.94</v>
      </c>
      <c r="Q331" s="11">
        <v>2</v>
      </c>
      <c r="R331" s="11" t="s">
        <v>70</v>
      </c>
      <c r="S331" s="11"/>
      <c r="T331" s="11"/>
      <c r="U331" s="11" t="s">
        <v>70</v>
      </c>
      <c r="V331" s="24">
        <v>2</v>
      </c>
    </row>
    <row r="332" spans="1:22" ht="22.5" x14ac:dyDescent="0.25">
      <c r="A332" s="62">
        <v>331</v>
      </c>
      <c r="B332" s="25" t="s">
        <v>834</v>
      </c>
      <c r="C332" s="17" t="s">
        <v>831</v>
      </c>
      <c r="D332" s="17" t="s">
        <v>63</v>
      </c>
      <c r="E332" s="17" t="s">
        <v>64</v>
      </c>
      <c r="F332" s="17" t="s">
        <v>75</v>
      </c>
      <c r="G332" s="18">
        <v>95</v>
      </c>
      <c r="H332" s="18" t="s">
        <v>66</v>
      </c>
      <c r="I332" s="19"/>
      <c r="J332" s="18" t="s">
        <v>108</v>
      </c>
      <c r="K332" s="18" t="s">
        <v>68</v>
      </c>
      <c r="L332" s="18">
        <v>2</v>
      </c>
      <c r="M332" s="18">
        <v>2</v>
      </c>
      <c r="N332" s="18"/>
      <c r="O332" s="18">
        <v>25</v>
      </c>
      <c r="P332" s="18">
        <v>0.94</v>
      </c>
      <c r="Q332" s="18">
        <v>2</v>
      </c>
      <c r="R332" s="18" t="s">
        <v>70</v>
      </c>
      <c r="S332" s="18"/>
      <c r="T332" s="18"/>
      <c r="U332" s="18" t="s">
        <v>70</v>
      </c>
      <c r="V332" s="20">
        <v>2</v>
      </c>
    </row>
    <row r="333" spans="1:22" x14ac:dyDescent="0.25">
      <c r="A333" s="62">
        <v>332</v>
      </c>
      <c r="B333" s="21" t="s">
        <v>835</v>
      </c>
      <c r="C333" s="22" t="s">
        <v>836</v>
      </c>
      <c r="D333" s="22" t="s">
        <v>73</v>
      </c>
      <c r="E333" s="22" t="s">
        <v>74</v>
      </c>
      <c r="F333" s="22" t="s">
        <v>75</v>
      </c>
      <c r="G333" s="11">
        <v>97</v>
      </c>
      <c r="H333" s="11" t="s">
        <v>76</v>
      </c>
      <c r="I333" s="23"/>
      <c r="J333" s="11" t="s">
        <v>366</v>
      </c>
      <c r="K333" s="11" t="s">
        <v>115</v>
      </c>
      <c r="L333" s="11">
        <v>2</v>
      </c>
      <c r="M333" s="11">
        <v>2</v>
      </c>
      <c r="N333" s="11"/>
      <c r="O333" s="11">
        <v>10</v>
      </c>
      <c r="P333" s="11">
        <v>0.7</v>
      </c>
      <c r="Q333" s="11">
        <v>3</v>
      </c>
      <c r="R333" s="11" t="s">
        <v>69</v>
      </c>
      <c r="S333" s="11" t="s">
        <v>116</v>
      </c>
      <c r="T333" s="11" t="s">
        <v>92</v>
      </c>
      <c r="U333" s="11" t="s">
        <v>69</v>
      </c>
      <c r="V333" s="24">
        <v>1</v>
      </c>
    </row>
    <row r="334" spans="1:22" ht="22.5" x14ac:dyDescent="0.25">
      <c r="A334" s="62">
        <v>333</v>
      </c>
      <c r="B334" s="25" t="s">
        <v>837</v>
      </c>
      <c r="C334" s="17" t="s">
        <v>838</v>
      </c>
      <c r="D334" s="17" t="s">
        <v>63</v>
      </c>
      <c r="E334" s="17" t="s">
        <v>64</v>
      </c>
      <c r="F334" s="17" t="s">
        <v>75</v>
      </c>
      <c r="G334" s="18">
        <v>95</v>
      </c>
      <c r="H334" s="18" t="s">
        <v>66</v>
      </c>
      <c r="I334" s="19"/>
      <c r="J334" s="18" t="s">
        <v>63</v>
      </c>
      <c r="K334" s="18" t="s">
        <v>68</v>
      </c>
      <c r="L334" s="18">
        <v>2</v>
      </c>
      <c r="M334" s="18">
        <v>2</v>
      </c>
      <c r="N334" s="18"/>
      <c r="O334" s="18">
        <v>10</v>
      </c>
      <c r="P334" s="18">
        <v>0.95</v>
      </c>
      <c r="Q334" s="18">
        <v>2</v>
      </c>
      <c r="R334" s="18" t="s">
        <v>70</v>
      </c>
      <c r="S334" s="18"/>
      <c r="T334" s="18"/>
      <c r="U334" s="18" t="s">
        <v>70</v>
      </c>
      <c r="V334" s="20">
        <v>2</v>
      </c>
    </row>
    <row r="335" spans="1:22" x14ac:dyDescent="0.25">
      <c r="A335" s="62">
        <v>334</v>
      </c>
      <c r="B335" s="21" t="s">
        <v>839</v>
      </c>
      <c r="C335" s="22" t="s">
        <v>840</v>
      </c>
      <c r="D335" s="22" t="s">
        <v>63</v>
      </c>
      <c r="E335" s="22" t="s">
        <v>64</v>
      </c>
      <c r="F335" s="22" t="s">
        <v>75</v>
      </c>
      <c r="G335" s="11">
        <v>95</v>
      </c>
      <c r="H335" s="11" t="s">
        <v>149</v>
      </c>
      <c r="I335" s="23" t="s">
        <v>841</v>
      </c>
      <c r="J335" s="11" t="s">
        <v>67</v>
      </c>
      <c r="K335" s="11" t="s">
        <v>68</v>
      </c>
      <c r="L335" s="11">
        <v>2</v>
      </c>
      <c r="M335" s="11">
        <v>2</v>
      </c>
      <c r="N335" s="11">
        <v>2</v>
      </c>
      <c r="O335" s="11">
        <v>25</v>
      </c>
      <c r="P335" s="11">
        <v>1.21</v>
      </c>
      <c r="Q335" s="11">
        <v>2</v>
      </c>
      <c r="R335" s="11" t="s">
        <v>70</v>
      </c>
      <c r="S335" s="11" t="s">
        <v>64</v>
      </c>
      <c r="T335" s="11" t="s">
        <v>105</v>
      </c>
      <c r="U335" s="11" t="s">
        <v>69</v>
      </c>
      <c r="V335" s="24">
        <v>2</v>
      </c>
    </row>
    <row r="336" spans="1:22" x14ac:dyDescent="0.25">
      <c r="A336" s="62">
        <v>335</v>
      </c>
      <c r="B336" s="25" t="s">
        <v>842</v>
      </c>
      <c r="C336" s="17" t="s">
        <v>843</v>
      </c>
      <c r="D336" s="17" t="s">
        <v>63</v>
      </c>
      <c r="E336" s="17" t="s">
        <v>78</v>
      </c>
      <c r="F336" s="17" t="s">
        <v>65</v>
      </c>
      <c r="G336" s="18">
        <v>95</v>
      </c>
      <c r="H336" s="18" t="s">
        <v>149</v>
      </c>
      <c r="I336" s="19" t="s">
        <v>137</v>
      </c>
      <c r="J336" s="18" t="s">
        <v>589</v>
      </c>
      <c r="K336" s="18" t="s">
        <v>68</v>
      </c>
      <c r="L336" s="18">
        <v>2</v>
      </c>
      <c r="M336" s="18">
        <v>2</v>
      </c>
      <c r="N336" s="18">
        <v>2</v>
      </c>
      <c r="O336" s="18">
        <v>25</v>
      </c>
      <c r="P336" s="18"/>
      <c r="Q336" s="18">
        <v>2</v>
      </c>
      <c r="R336" s="18" t="s">
        <v>70</v>
      </c>
      <c r="S336" s="18" t="s">
        <v>64</v>
      </c>
      <c r="T336" s="18" t="s">
        <v>92</v>
      </c>
      <c r="U336" s="18" t="s">
        <v>69</v>
      </c>
      <c r="V336" s="20">
        <v>0</v>
      </c>
    </row>
    <row r="337" spans="1:22" x14ac:dyDescent="0.25">
      <c r="A337" s="62">
        <v>336</v>
      </c>
      <c r="B337" s="21" t="s">
        <v>842</v>
      </c>
      <c r="C337" s="22" t="s">
        <v>843</v>
      </c>
      <c r="D337" s="22" t="s">
        <v>63</v>
      </c>
      <c r="E337" s="22" t="s">
        <v>78</v>
      </c>
      <c r="F337" s="22" t="s">
        <v>65</v>
      </c>
      <c r="G337" s="11">
        <v>95</v>
      </c>
      <c r="H337" s="11" t="s">
        <v>66</v>
      </c>
      <c r="I337" s="23" t="s">
        <v>844</v>
      </c>
      <c r="J337" s="11" t="s">
        <v>589</v>
      </c>
      <c r="K337" s="11" t="s">
        <v>68</v>
      </c>
      <c r="L337" s="11">
        <v>2</v>
      </c>
      <c r="M337" s="11">
        <v>2</v>
      </c>
      <c r="N337" s="11">
        <v>4</v>
      </c>
      <c r="O337" s="11">
        <v>25</v>
      </c>
      <c r="P337" s="11"/>
      <c r="Q337" s="11">
        <v>2</v>
      </c>
      <c r="R337" s="11" t="s">
        <v>70</v>
      </c>
      <c r="S337" s="11"/>
      <c r="T337" s="11"/>
      <c r="U337" s="11" t="s">
        <v>70</v>
      </c>
      <c r="V337" s="24">
        <v>0</v>
      </c>
    </row>
    <row r="338" spans="1:22" x14ac:dyDescent="0.25">
      <c r="A338" s="62">
        <v>337</v>
      </c>
      <c r="B338" s="25" t="s">
        <v>845</v>
      </c>
      <c r="C338" s="17" t="s">
        <v>846</v>
      </c>
      <c r="D338" s="17" t="s">
        <v>73</v>
      </c>
      <c r="E338" s="17" t="s">
        <v>74</v>
      </c>
      <c r="F338" s="17" t="s">
        <v>65</v>
      </c>
      <c r="G338" s="18">
        <v>97</v>
      </c>
      <c r="H338" s="18" t="s">
        <v>76</v>
      </c>
      <c r="I338" s="19"/>
      <c r="J338" s="18" t="s">
        <v>73</v>
      </c>
      <c r="K338" s="18" t="s">
        <v>115</v>
      </c>
      <c r="L338" s="18">
        <v>3</v>
      </c>
      <c r="M338" s="18">
        <v>2</v>
      </c>
      <c r="N338" s="18"/>
      <c r="O338" s="18"/>
      <c r="P338" s="18">
        <v>1</v>
      </c>
      <c r="Q338" s="18">
        <v>3</v>
      </c>
      <c r="R338" s="18" t="s">
        <v>69</v>
      </c>
      <c r="S338" s="18" t="s">
        <v>78</v>
      </c>
      <c r="T338" s="18" t="s">
        <v>362</v>
      </c>
      <c r="U338" s="18" t="s">
        <v>69</v>
      </c>
      <c r="V338" s="20">
        <v>0</v>
      </c>
    </row>
    <row r="339" spans="1:22" ht="22.5" x14ac:dyDescent="0.25">
      <c r="A339" s="62">
        <v>338</v>
      </c>
      <c r="B339" s="21" t="s">
        <v>847</v>
      </c>
      <c r="C339" s="27" t="s">
        <v>848</v>
      </c>
      <c r="D339" s="22" t="s">
        <v>63</v>
      </c>
      <c r="E339" s="22" t="s">
        <v>78</v>
      </c>
      <c r="F339" s="22" t="s">
        <v>75</v>
      </c>
      <c r="G339" s="11">
        <v>95</v>
      </c>
      <c r="H339" s="11" t="s">
        <v>66</v>
      </c>
      <c r="I339" s="23" t="s">
        <v>849</v>
      </c>
      <c r="J339" s="11" t="s">
        <v>402</v>
      </c>
      <c r="K339" s="11" t="s">
        <v>68</v>
      </c>
      <c r="L339" s="11">
        <v>2</v>
      </c>
      <c r="M339" s="11">
        <v>1</v>
      </c>
      <c r="N339" s="11">
        <v>4</v>
      </c>
      <c r="O339" s="11">
        <v>25</v>
      </c>
      <c r="P339" s="11">
        <v>1.1599999999999999</v>
      </c>
      <c r="Q339" s="11">
        <v>2</v>
      </c>
      <c r="R339" s="11" t="s">
        <v>70</v>
      </c>
      <c r="S339" s="11"/>
      <c r="T339" s="11"/>
      <c r="U339" s="11" t="s">
        <v>70</v>
      </c>
      <c r="V339" s="24">
        <v>2</v>
      </c>
    </row>
    <row r="340" spans="1:22" ht="22.5" x14ac:dyDescent="0.25">
      <c r="A340" s="62">
        <v>339</v>
      </c>
      <c r="B340" s="25" t="s">
        <v>850</v>
      </c>
      <c r="C340" s="28" t="s">
        <v>848</v>
      </c>
      <c r="D340" s="17" t="s">
        <v>63</v>
      </c>
      <c r="E340" s="17" t="s">
        <v>78</v>
      </c>
      <c r="F340" s="17" t="s">
        <v>75</v>
      </c>
      <c r="G340" s="18">
        <v>95</v>
      </c>
      <c r="H340" s="18" t="s">
        <v>149</v>
      </c>
      <c r="I340" s="19" t="s">
        <v>137</v>
      </c>
      <c r="J340" s="18" t="s">
        <v>402</v>
      </c>
      <c r="K340" s="18" t="s">
        <v>68</v>
      </c>
      <c r="L340" s="18">
        <v>2</v>
      </c>
      <c r="M340" s="18">
        <v>2</v>
      </c>
      <c r="N340" s="18">
        <v>2</v>
      </c>
      <c r="O340" s="18">
        <v>25</v>
      </c>
      <c r="P340" s="18">
        <v>1.1599999999999999</v>
      </c>
      <c r="Q340" s="18">
        <v>2</v>
      </c>
      <c r="R340" s="18" t="s">
        <v>70</v>
      </c>
      <c r="S340" s="18" t="s">
        <v>78</v>
      </c>
      <c r="T340" s="18" t="s">
        <v>92</v>
      </c>
      <c r="U340" s="18" t="s">
        <v>69</v>
      </c>
      <c r="V340" s="20">
        <v>2</v>
      </c>
    </row>
    <row r="341" spans="1:22" ht="22.5" x14ac:dyDescent="0.25">
      <c r="A341" s="62">
        <v>340</v>
      </c>
      <c r="B341" s="21" t="s">
        <v>851</v>
      </c>
      <c r="C341" s="22" t="s">
        <v>852</v>
      </c>
      <c r="D341" s="22" t="s">
        <v>63</v>
      </c>
      <c r="E341" s="22" t="s">
        <v>64</v>
      </c>
      <c r="F341" s="22" t="s">
        <v>75</v>
      </c>
      <c r="G341" s="11">
        <v>95</v>
      </c>
      <c r="H341" s="11" t="s">
        <v>66</v>
      </c>
      <c r="I341" s="23">
        <v>17</v>
      </c>
      <c r="J341" s="11" t="s">
        <v>853</v>
      </c>
      <c r="K341" s="11" t="s">
        <v>68</v>
      </c>
      <c r="L341" s="11">
        <v>2</v>
      </c>
      <c r="M341" s="11">
        <v>2</v>
      </c>
      <c r="N341" s="11"/>
      <c r="O341" s="11">
        <v>25</v>
      </c>
      <c r="P341" s="11">
        <v>1.1599999999999999</v>
      </c>
      <c r="Q341" s="11">
        <v>2</v>
      </c>
      <c r="R341" s="11" t="s">
        <v>70</v>
      </c>
      <c r="S341" s="11"/>
      <c r="T341" s="11"/>
      <c r="U341" s="11" t="s">
        <v>70</v>
      </c>
      <c r="V341" s="24">
        <v>2</v>
      </c>
    </row>
    <row r="342" spans="1:22" x14ac:dyDescent="0.25">
      <c r="A342" s="62">
        <v>341</v>
      </c>
      <c r="B342" s="25" t="s">
        <v>854</v>
      </c>
      <c r="C342" s="17" t="s">
        <v>855</v>
      </c>
      <c r="D342" s="17" t="s">
        <v>73</v>
      </c>
      <c r="E342" s="17" t="s">
        <v>74</v>
      </c>
      <c r="F342" s="17" t="s">
        <v>65</v>
      </c>
      <c r="G342" s="18">
        <v>97</v>
      </c>
      <c r="H342" s="18" t="s">
        <v>76</v>
      </c>
      <c r="I342" s="19"/>
      <c r="J342" s="18" t="s">
        <v>450</v>
      </c>
      <c r="K342" s="18" t="s">
        <v>115</v>
      </c>
      <c r="L342" s="18">
        <v>3</v>
      </c>
      <c r="M342" s="18">
        <v>3</v>
      </c>
      <c r="N342" s="18"/>
      <c r="O342" s="18"/>
      <c r="P342" s="18" t="s">
        <v>856</v>
      </c>
      <c r="Q342" s="18">
        <v>3</v>
      </c>
      <c r="R342" s="18" t="s">
        <v>69</v>
      </c>
      <c r="S342" s="18" t="s">
        <v>116</v>
      </c>
      <c r="T342" s="18" t="s">
        <v>79</v>
      </c>
      <c r="U342" s="18" t="s">
        <v>69</v>
      </c>
      <c r="V342" s="20">
        <v>0</v>
      </c>
    </row>
    <row r="343" spans="1:22" x14ac:dyDescent="0.25">
      <c r="A343" s="62">
        <v>342</v>
      </c>
      <c r="B343" s="21" t="s">
        <v>857</v>
      </c>
      <c r="C343" s="22" t="s">
        <v>858</v>
      </c>
      <c r="D343" s="22" t="s">
        <v>73</v>
      </c>
      <c r="E343" s="22" t="s">
        <v>74</v>
      </c>
      <c r="F343" s="22" t="s">
        <v>75</v>
      </c>
      <c r="G343" s="11">
        <v>97</v>
      </c>
      <c r="H343" s="11" t="s">
        <v>76</v>
      </c>
      <c r="I343" s="23"/>
      <c r="J343" s="11" t="s">
        <v>73</v>
      </c>
      <c r="K343" s="11" t="s">
        <v>115</v>
      </c>
      <c r="L343" s="11">
        <v>2</v>
      </c>
      <c r="M343" s="11">
        <v>2</v>
      </c>
      <c r="N343" s="11"/>
      <c r="O343" s="11">
        <v>10</v>
      </c>
      <c r="P343" s="11">
        <v>0.8</v>
      </c>
      <c r="Q343" s="11">
        <v>3</v>
      </c>
      <c r="R343" s="11" t="s">
        <v>69</v>
      </c>
      <c r="S343" s="11" t="s">
        <v>78</v>
      </c>
      <c r="T343" s="11" t="s">
        <v>105</v>
      </c>
      <c r="U343" s="11" t="s">
        <v>69</v>
      </c>
      <c r="V343" s="24">
        <v>1</v>
      </c>
    </row>
    <row r="344" spans="1:22" x14ac:dyDescent="0.25">
      <c r="A344" s="62">
        <v>343</v>
      </c>
      <c r="B344" s="25" t="s">
        <v>857</v>
      </c>
      <c r="C344" s="17" t="s">
        <v>858</v>
      </c>
      <c r="D344" s="17" t="s">
        <v>73</v>
      </c>
      <c r="E344" s="17" t="s">
        <v>74</v>
      </c>
      <c r="F344" s="17" t="s">
        <v>65</v>
      </c>
      <c r="G344" s="18">
        <v>97</v>
      </c>
      <c r="H344" s="18" t="s">
        <v>76</v>
      </c>
      <c r="I344" s="19"/>
      <c r="J344" s="18" t="s">
        <v>73</v>
      </c>
      <c r="K344" s="18" t="s">
        <v>115</v>
      </c>
      <c r="L344" s="18">
        <v>3</v>
      </c>
      <c r="M344" s="18">
        <v>2</v>
      </c>
      <c r="N344" s="18"/>
      <c r="O344" s="18"/>
      <c r="P344" s="18">
        <v>0.8</v>
      </c>
      <c r="Q344" s="18">
        <v>3</v>
      </c>
      <c r="R344" s="18" t="s">
        <v>69</v>
      </c>
      <c r="S344" s="18" t="s">
        <v>78</v>
      </c>
      <c r="T344" s="18" t="s">
        <v>105</v>
      </c>
      <c r="U344" s="18" t="s">
        <v>69</v>
      </c>
      <c r="V344" s="20">
        <v>0</v>
      </c>
    </row>
    <row r="345" spans="1:22" x14ac:dyDescent="0.25">
      <c r="A345" s="62">
        <v>344</v>
      </c>
      <c r="B345" s="21" t="s">
        <v>859</v>
      </c>
      <c r="C345" s="22" t="s">
        <v>860</v>
      </c>
      <c r="D345" s="22" t="s">
        <v>73</v>
      </c>
      <c r="E345" s="22" t="s">
        <v>74</v>
      </c>
      <c r="F345" s="22" t="s">
        <v>75</v>
      </c>
      <c r="G345" s="11">
        <v>97</v>
      </c>
      <c r="H345" s="11" t="s">
        <v>76</v>
      </c>
      <c r="I345" s="23"/>
      <c r="J345" s="11" t="s">
        <v>366</v>
      </c>
      <c r="K345" s="11" t="s">
        <v>115</v>
      </c>
      <c r="L345" s="11">
        <v>2</v>
      </c>
      <c r="M345" s="11">
        <v>2</v>
      </c>
      <c r="N345" s="11"/>
      <c r="O345" s="11">
        <v>10</v>
      </c>
      <c r="P345" s="11">
        <v>0.88</v>
      </c>
      <c r="Q345" s="11">
        <v>3</v>
      </c>
      <c r="R345" s="11" t="s">
        <v>69</v>
      </c>
      <c r="S345" s="11" t="s">
        <v>64</v>
      </c>
      <c r="T345" s="11" t="s">
        <v>79</v>
      </c>
      <c r="U345" s="11" t="s">
        <v>69</v>
      </c>
      <c r="V345" s="24">
        <v>1</v>
      </c>
    </row>
    <row r="346" spans="1:22" x14ac:dyDescent="0.25">
      <c r="A346" s="62">
        <v>345</v>
      </c>
      <c r="B346" s="49" t="s">
        <v>861</v>
      </c>
      <c r="C346" s="50" t="s">
        <v>22</v>
      </c>
      <c r="D346" s="50" t="s">
        <v>22</v>
      </c>
      <c r="E346" s="50" t="s">
        <v>22</v>
      </c>
      <c r="F346" s="50" t="s">
        <v>22</v>
      </c>
      <c r="G346" s="50" t="s">
        <v>22</v>
      </c>
      <c r="H346" s="50" t="s">
        <v>22</v>
      </c>
      <c r="I346" s="50" t="s">
        <v>22</v>
      </c>
      <c r="J346" s="50" t="s">
        <v>22</v>
      </c>
      <c r="K346" s="51" t="s">
        <v>22</v>
      </c>
      <c r="L346" s="51" t="s">
        <v>22</v>
      </c>
      <c r="M346" s="51" t="s">
        <v>22</v>
      </c>
      <c r="N346" s="51" t="s">
        <v>22</v>
      </c>
      <c r="O346" s="51" t="s">
        <v>22</v>
      </c>
      <c r="P346" s="51" t="s">
        <v>22</v>
      </c>
      <c r="Q346" s="51" t="s">
        <v>22</v>
      </c>
      <c r="R346" s="51" t="s">
        <v>22</v>
      </c>
      <c r="S346" s="51" t="s">
        <v>22</v>
      </c>
      <c r="T346" s="51" t="s">
        <v>22</v>
      </c>
      <c r="U346" s="51" t="s">
        <v>22</v>
      </c>
      <c r="V346" s="52" t="s">
        <v>22</v>
      </c>
    </row>
    <row r="347" spans="1:22" x14ac:dyDescent="0.25">
      <c r="A347" s="62">
        <v>346</v>
      </c>
      <c r="B347" s="21" t="s">
        <v>862</v>
      </c>
      <c r="C347" s="22" t="s">
        <v>863</v>
      </c>
      <c r="D347" s="22" t="s">
        <v>73</v>
      </c>
      <c r="E347" s="22" t="s">
        <v>74</v>
      </c>
      <c r="F347" s="22" t="s">
        <v>75</v>
      </c>
      <c r="G347" s="11">
        <v>97</v>
      </c>
      <c r="H347" s="11" t="s">
        <v>76</v>
      </c>
      <c r="I347" s="23"/>
      <c r="J347" s="11" t="s">
        <v>77</v>
      </c>
      <c r="K347" s="11" t="s">
        <v>115</v>
      </c>
      <c r="L347" s="11">
        <v>2</v>
      </c>
      <c r="M347" s="11">
        <v>2</v>
      </c>
      <c r="N347" s="11"/>
      <c r="O347" s="11">
        <v>10</v>
      </c>
      <c r="P347" s="11">
        <v>0.75</v>
      </c>
      <c r="Q347" s="11">
        <v>3</v>
      </c>
      <c r="R347" s="11" t="s">
        <v>69</v>
      </c>
      <c r="S347" s="11" t="s">
        <v>116</v>
      </c>
      <c r="T347" s="11" t="s">
        <v>92</v>
      </c>
      <c r="U347" s="11" t="s">
        <v>69</v>
      </c>
      <c r="V347" s="24">
        <v>1</v>
      </c>
    </row>
    <row r="348" spans="1:22" x14ac:dyDescent="0.25">
      <c r="A348" s="62">
        <v>347</v>
      </c>
      <c r="B348" s="25" t="s">
        <v>864</v>
      </c>
      <c r="C348" s="17" t="s">
        <v>865</v>
      </c>
      <c r="D348" s="17" t="s">
        <v>73</v>
      </c>
      <c r="E348" s="17" t="s">
        <v>74</v>
      </c>
      <c r="F348" s="17" t="s">
        <v>75</v>
      </c>
      <c r="G348" s="18">
        <v>95</v>
      </c>
      <c r="H348" s="18" t="s">
        <v>76</v>
      </c>
      <c r="I348" s="19"/>
      <c r="J348" s="18" t="s">
        <v>441</v>
      </c>
      <c r="K348" s="18" t="s">
        <v>68</v>
      </c>
      <c r="L348" s="18">
        <v>2</v>
      </c>
      <c r="M348" s="18">
        <v>2</v>
      </c>
      <c r="N348" s="18"/>
      <c r="O348" s="18">
        <v>45</v>
      </c>
      <c r="P348" s="18">
        <v>0.7</v>
      </c>
      <c r="Q348" s="18">
        <v>2</v>
      </c>
      <c r="R348" s="18" t="s">
        <v>69</v>
      </c>
      <c r="S348" s="18" t="s">
        <v>116</v>
      </c>
      <c r="T348" s="18" t="s">
        <v>79</v>
      </c>
      <c r="U348" s="18" t="s">
        <v>69</v>
      </c>
      <c r="V348" s="20">
        <v>1</v>
      </c>
    </row>
    <row r="349" spans="1:22" ht="22.5" x14ac:dyDescent="0.25">
      <c r="A349" s="62">
        <v>348</v>
      </c>
      <c r="B349" s="21" t="s">
        <v>866</v>
      </c>
      <c r="C349" s="22" t="s">
        <v>867</v>
      </c>
      <c r="D349" s="22" t="s">
        <v>73</v>
      </c>
      <c r="E349" s="22" t="s">
        <v>74</v>
      </c>
      <c r="F349" s="22" t="s">
        <v>65</v>
      </c>
      <c r="G349" s="11">
        <v>95</v>
      </c>
      <c r="H349" s="11" t="s">
        <v>76</v>
      </c>
      <c r="I349" s="23"/>
      <c r="J349" s="11" t="s">
        <v>220</v>
      </c>
      <c r="K349" s="11" t="s">
        <v>68</v>
      </c>
      <c r="L349" s="11">
        <v>2</v>
      </c>
      <c r="M349" s="11">
        <v>2</v>
      </c>
      <c r="N349" s="11"/>
      <c r="O349" s="11">
        <v>30</v>
      </c>
      <c r="P349" s="11">
        <v>0.82</v>
      </c>
      <c r="Q349" s="11">
        <v>2</v>
      </c>
      <c r="R349" s="11" t="s">
        <v>69</v>
      </c>
      <c r="S349" s="11" t="s">
        <v>182</v>
      </c>
      <c r="T349" s="11" t="s">
        <v>103</v>
      </c>
      <c r="U349" s="11" t="s">
        <v>69</v>
      </c>
      <c r="V349" s="24">
        <v>0</v>
      </c>
    </row>
    <row r="350" spans="1:22" ht="22.5" x14ac:dyDescent="0.25">
      <c r="A350" s="62">
        <v>349</v>
      </c>
      <c r="B350" s="25" t="s">
        <v>868</v>
      </c>
      <c r="C350" s="17" t="s">
        <v>867</v>
      </c>
      <c r="D350" s="17" t="s">
        <v>73</v>
      </c>
      <c r="E350" s="17" t="s">
        <v>74</v>
      </c>
      <c r="F350" s="17" t="s">
        <v>65</v>
      </c>
      <c r="G350" s="18">
        <v>97</v>
      </c>
      <c r="H350" s="18" t="s">
        <v>76</v>
      </c>
      <c r="I350" s="19"/>
      <c r="J350" s="18" t="s">
        <v>220</v>
      </c>
      <c r="K350" s="18" t="s">
        <v>115</v>
      </c>
      <c r="L350" s="18">
        <v>3</v>
      </c>
      <c r="M350" s="18">
        <v>3</v>
      </c>
      <c r="N350" s="18"/>
      <c r="O350" s="18"/>
      <c r="P350" s="18">
        <v>0.82</v>
      </c>
      <c r="Q350" s="18">
        <v>3</v>
      </c>
      <c r="R350" s="18" t="s">
        <v>69</v>
      </c>
      <c r="S350" s="18" t="s">
        <v>116</v>
      </c>
      <c r="T350" s="18" t="s">
        <v>92</v>
      </c>
      <c r="U350" s="18" t="s">
        <v>69</v>
      </c>
      <c r="V350" s="20">
        <v>0</v>
      </c>
    </row>
    <row r="351" spans="1:22" x14ac:dyDescent="0.25">
      <c r="A351" s="62">
        <v>350</v>
      </c>
      <c r="B351" s="21" t="s">
        <v>869</v>
      </c>
      <c r="C351" s="22" t="s">
        <v>870</v>
      </c>
      <c r="D351" s="22" t="s">
        <v>63</v>
      </c>
      <c r="E351" s="22" t="s">
        <v>64</v>
      </c>
      <c r="F351" s="22" t="s">
        <v>65</v>
      </c>
      <c r="G351" s="11">
        <v>95</v>
      </c>
      <c r="H351" s="11" t="s">
        <v>66</v>
      </c>
      <c r="I351" s="23"/>
      <c r="J351" s="11" t="s">
        <v>402</v>
      </c>
      <c r="K351" s="11" t="s">
        <v>68</v>
      </c>
      <c r="L351" s="11">
        <v>2</v>
      </c>
      <c r="M351" s="11">
        <v>2</v>
      </c>
      <c r="N351" s="11"/>
      <c r="O351" s="11">
        <v>25</v>
      </c>
      <c r="P351" s="11">
        <v>1.32</v>
      </c>
      <c r="Q351" s="11">
        <v>2</v>
      </c>
      <c r="R351" s="11" t="s">
        <v>70</v>
      </c>
      <c r="S351" s="11"/>
      <c r="T351" s="11"/>
      <c r="U351" s="11" t="s">
        <v>70</v>
      </c>
      <c r="V351" s="24">
        <v>0</v>
      </c>
    </row>
    <row r="352" spans="1:22" x14ac:dyDescent="0.25">
      <c r="A352" s="62">
        <v>351</v>
      </c>
      <c r="B352" s="25" t="s">
        <v>871</v>
      </c>
      <c r="C352" s="17" t="s">
        <v>872</v>
      </c>
      <c r="D352" s="17" t="s">
        <v>73</v>
      </c>
      <c r="E352" s="17" t="s">
        <v>74</v>
      </c>
      <c r="F352" s="17" t="s">
        <v>65</v>
      </c>
      <c r="G352" s="18">
        <v>97</v>
      </c>
      <c r="H352" s="18" t="s">
        <v>76</v>
      </c>
      <c r="I352" s="19" t="s">
        <v>431</v>
      </c>
      <c r="J352" s="18" t="s">
        <v>73</v>
      </c>
      <c r="K352" s="18" t="s">
        <v>115</v>
      </c>
      <c r="L352" s="18">
        <v>3</v>
      </c>
      <c r="M352" s="18">
        <v>2</v>
      </c>
      <c r="N352" s="18"/>
      <c r="O352" s="18"/>
      <c r="P352" s="18">
        <v>0.99</v>
      </c>
      <c r="Q352" s="18">
        <v>3</v>
      </c>
      <c r="R352" s="18" t="s">
        <v>69</v>
      </c>
      <c r="S352" s="18" t="s">
        <v>116</v>
      </c>
      <c r="T352" s="18" t="s">
        <v>103</v>
      </c>
      <c r="U352" s="18" t="s">
        <v>69</v>
      </c>
      <c r="V352" s="20">
        <v>0</v>
      </c>
    </row>
    <row r="353" spans="1:22" x14ac:dyDescent="0.25">
      <c r="A353" s="62">
        <v>352</v>
      </c>
      <c r="B353" s="21" t="s">
        <v>873</v>
      </c>
      <c r="C353" s="22" t="s">
        <v>874</v>
      </c>
      <c r="D353" s="22" t="s">
        <v>73</v>
      </c>
      <c r="E353" s="22" t="s">
        <v>74</v>
      </c>
      <c r="F353" s="22" t="s">
        <v>65</v>
      </c>
      <c r="G353" s="11">
        <v>97</v>
      </c>
      <c r="H353" s="11" t="s">
        <v>76</v>
      </c>
      <c r="I353" s="23"/>
      <c r="J353" s="11" t="s">
        <v>330</v>
      </c>
      <c r="K353" s="11" t="s">
        <v>115</v>
      </c>
      <c r="L353" s="11">
        <v>3</v>
      </c>
      <c r="M353" s="11">
        <v>3</v>
      </c>
      <c r="N353" s="11"/>
      <c r="O353" s="11"/>
      <c r="P353" s="11">
        <v>0.75</v>
      </c>
      <c r="Q353" s="11">
        <v>3</v>
      </c>
      <c r="R353" s="11" t="s">
        <v>69</v>
      </c>
      <c r="S353" s="11" t="s">
        <v>78</v>
      </c>
      <c r="T353" s="11" t="s">
        <v>103</v>
      </c>
      <c r="U353" s="11" t="s">
        <v>69</v>
      </c>
      <c r="V353" s="24">
        <v>0</v>
      </c>
    </row>
    <row r="354" spans="1:22" ht="22.5" x14ac:dyDescent="0.25">
      <c r="A354" s="62">
        <v>353</v>
      </c>
      <c r="B354" s="25" t="s">
        <v>875</v>
      </c>
      <c r="C354" s="17" t="s">
        <v>876</v>
      </c>
      <c r="D354" s="17" t="s">
        <v>73</v>
      </c>
      <c r="E354" s="17" t="s">
        <v>74</v>
      </c>
      <c r="F354" s="17" t="s">
        <v>75</v>
      </c>
      <c r="G354" s="18">
        <v>97</v>
      </c>
      <c r="H354" s="18" t="s">
        <v>76</v>
      </c>
      <c r="I354" s="19"/>
      <c r="J354" s="18" t="s">
        <v>77</v>
      </c>
      <c r="K354" s="18" t="s">
        <v>115</v>
      </c>
      <c r="L354" s="18">
        <v>2</v>
      </c>
      <c r="M354" s="18">
        <v>3</v>
      </c>
      <c r="N354" s="18"/>
      <c r="O354" s="18">
        <v>50</v>
      </c>
      <c r="P354" s="18">
        <v>0.63</v>
      </c>
      <c r="Q354" s="18">
        <v>3</v>
      </c>
      <c r="R354" s="18" t="s">
        <v>69</v>
      </c>
      <c r="S354" s="18" t="s">
        <v>116</v>
      </c>
      <c r="T354" s="18" t="s">
        <v>79</v>
      </c>
      <c r="U354" s="18" t="s">
        <v>69</v>
      </c>
      <c r="V354" s="20">
        <v>1</v>
      </c>
    </row>
    <row r="355" spans="1:22" ht="22.5" x14ac:dyDescent="0.25">
      <c r="A355" s="62">
        <v>354</v>
      </c>
      <c r="B355" s="21" t="s">
        <v>875</v>
      </c>
      <c r="C355" s="22" t="s">
        <v>876</v>
      </c>
      <c r="D355" s="22" t="s">
        <v>73</v>
      </c>
      <c r="E355" s="22" t="s">
        <v>74</v>
      </c>
      <c r="F355" s="22" t="s">
        <v>75</v>
      </c>
      <c r="G355" s="11">
        <v>97</v>
      </c>
      <c r="H355" s="11" t="s">
        <v>76</v>
      </c>
      <c r="I355" s="23"/>
      <c r="J355" s="11" t="s">
        <v>77</v>
      </c>
      <c r="K355" s="11" t="s">
        <v>115</v>
      </c>
      <c r="L355" s="11">
        <v>2</v>
      </c>
      <c r="M355" s="11">
        <v>3</v>
      </c>
      <c r="N355" s="11">
        <v>3</v>
      </c>
      <c r="O355" s="11">
        <v>10</v>
      </c>
      <c r="P355" s="11">
        <v>0.63</v>
      </c>
      <c r="Q355" s="11">
        <v>3</v>
      </c>
      <c r="R355" s="11" t="s">
        <v>69</v>
      </c>
      <c r="S355" s="11" t="s">
        <v>116</v>
      </c>
      <c r="T355" s="11" t="s">
        <v>79</v>
      </c>
      <c r="U355" s="11" t="s">
        <v>69</v>
      </c>
      <c r="V355" s="24">
        <v>1</v>
      </c>
    </row>
    <row r="356" spans="1:22" ht="22.5" x14ac:dyDescent="0.25">
      <c r="A356" s="62">
        <v>355</v>
      </c>
      <c r="B356" s="25" t="s">
        <v>877</v>
      </c>
      <c r="C356" s="17" t="s">
        <v>876</v>
      </c>
      <c r="D356" s="17" t="s">
        <v>73</v>
      </c>
      <c r="E356" s="17" t="s">
        <v>74</v>
      </c>
      <c r="F356" s="17" t="s">
        <v>119</v>
      </c>
      <c r="G356" s="18">
        <v>97</v>
      </c>
      <c r="H356" s="18" t="s">
        <v>76</v>
      </c>
      <c r="I356" s="19"/>
      <c r="J356" s="18" t="s">
        <v>77</v>
      </c>
      <c r="K356" s="18" t="s">
        <v>115</v>
      </c>
      <c r="L356" s="18">
        <v>1</v>
      </c>
      <c r="M356" s="18">
        <v>1</v>
      </c>
      <c r="N356" s="18"/>
      <c r="O356" s="18"/>
      <c r="P356" s="18">
        <v>0.62</v>
      </c>
      <c r="Q356" s="18">
        <v>1</v>
      </c>
      <c r="R356" s="18" t="s">
        <v>69</v>
      </c>
      <c r="S356" s="18" t="s">
        <v>78</v>
      </c>
      <c r="T356" s="18" t="s">
        <v>79</v>
      </c>
      <c r="U356" s="18" t="s">
        <v>69</v>
      </c>
      <c r="V356" s="20">
        <v>1</v>
      </c>
    </row>
    <row r="357" spans="1:22" x14ac:dyDescent="0.25">
      <c r="A357" s="62">
        <v>356</v>
      </c>
      <c r="B357" s="21" t="s">
        <v>878</v>
      </c>
      <c r="C357" s="22" t="s">
        <v>879</v>
      </c>
      <c r="D357" s="22" t="s">
        <v>73</v>
      </c>
      <c r="E357" s="22" t="s">
        <v>74</v>
      </c>
      <c r="F357" s="22" t="s">
        <v>65</v>
      </c>
      <c r="G357" s="11">
        <v>97</v>
      </c>
      <c r="H357" s="11" t="s">
        <v>76</v>
      </c>
      <c r="I357" s="23"/>
      <c r="J357" s="11" t="s">
        <v>73</v>
      </c>
      <c r="K357" s="11" t="s">
        <v>115</v>
      </c>
      <c r="L357" s="11">
        <v>3</v>
      </c>
      <c r="M357" s="11">
        <v>2</v>
      </c>
      <c r="N357" s="11"/>
      <c r="O357" s="11"/>
      <c r="P357" s="11">
        <v>0.81</v>
      </c>
      <c r="Q357" s="11">
        <v>3</v>
      </c>
      <c r="R357" s="11" t="s">
        <v>69</v>
      </c>
      <c r="S357" s="11" t="s">
        <v>577</v>
      </c>
      <c r="T357" s="11" t="s">
        <v>79</v>
      </c>
      <c r="U357" s="11" t="s">
        <v>69</v>
      </c>
      <c r="V357" s="24">
        <v>0</v>
      </c>
    </row>
    <row r="358" spans="1:22" x14ac:dyDescent="0.25">
      <c r="A358" s="62">
        <v>357</v>
      </c>
      <c r="B358" s="25" t="s">
        <v>880</v>
      </c>
      <c r="C358" s="17" t="s">
        <v>881</v>
      </c>
      <c r="D358" s="17" t="s">
        <v>73</v>
      </c>
      <c r="E358" s="17" t="s">
        <v>74</v>
      </c>
      <c r="F358" s="17" t="s">
        <v>119</v>
      </c>
      <c r="G358" s="18">
        <v>97</v>
      </c>
      <c r="H358" s="18" t="s">
        <v>76</v>
      </c>
      <c r="I358" s="19"/>
      <c r="J358" s="18" t="s">
        <v>366</v>
      </c>
      <c r="K358" s="18" t="s">
        <v>115</v>
      </c>
      <c r="L358" s="18">
        <v>1</v>
      </c>
      <c r="M358" s="18">
        <v>1</v>
      </c>
      <c r="N358" s="18"/>
      <c r="O358" s="18"/>
      <c r="P358" s="18">
        <v>0.64</v>
      </c>
      <c r="Q358" s="18">
        <v>1</v>
      </c>
      <c r="R358" s="18" t="s">
        <v>69</v>
      </c>
      <c r="S358" s="18" t="s">
        <v>116</v>
      </c>
      <c r="T358" s="18" t="s">
        <v>92</v>
      </c>
      <c r="U358" s="18" t="s">
        <v>69</v>
      </c>
      <c r="V358" s="20">
        <v>1</v>
      </c>
    </row>
    <row r="359" spans="1:22" x14ac:dyDescent="0.25">
      <c r="A359" s="62">
        <v>358</v>
      </c>
      <c r="B359" s="21" t="s">
        <v>882</v>
      </c>
      <c r="C359" s="22" t="s">
        <v>883</v>
      </c>
      <c r="D359" s="22" t="s">
        <v>122</v>
      </c>
      <c r="E359" s="22" t="s">
        <v>253</v>
      </c>
      <c r="F359" s="22" t="s">
        <v>65</v>
      </c>
      <c r="G359" s="11">
        <v>95</v>
      </c>
      <c r="H359" s="11" t="s">
        <v>171</v>
      </c>
      <c r="I359" s="23" t="s">
        <v>254</v>
      </c>
      <c r="J359" s="11" t="s">
        <v>316</v>
      </c>
      <c r="K359" s="11" t="s">
        <v>115</v>
      </c>
      <c r="L359" s="11">
        <v>3</v>
      </c>
      <c r="M359" s="11">
        <v>3</v>
      </c>
      <c r="N359" s="11">
        <v>2</v>
      </c>
      <c r="O359" s="11"/>
      <c r="P359" s="11">
        <v>0.9</v>
      </c>
      <c r="Q359" s="11">
        <v>3</v>
      </c>
      <c r="R359" s="11" t="s">
        <v>69</v>
      </c>
      <c r="S359" s="11"/>
      <c r="T359" s="11"/>
      <c r="U359" s="11" t="s">
        <v>70</v>
      </c>
      <c r="V359" s="24">
        <v>0</v>
      </c>
    </row>
    <row r="360" spans="1:22" x14ac:dyDescent="0.25">
      <c r="A360" s="62">
        <v>359</v>
      </c>
      <c r="B360" s="25" t="s">
        <v>884</v>
      </c>
      <c r="C360" s="17" t="s">
        <v>885</v>
      </c>
      <c r="D360" s="17" t="s">
        <v>82</v>
      </c>
      <c r="E360" s="17" t="s">
        <v>83</v>
      </c>
      <c r="F360" s="17"/>
      <c r="G360" s="18">
        <v>91</v>
      </c>
      <c r="H360" s="18" t="s">
        <v>76</v>
      </c>
      <c r="I360" s="19">
        <v>31</v>
      </c>
      <c r="J360" s="18" t="s">
        <v>84</v>
      </c>
      <c r="K360" s="18" t="s">
        <v>85</v>
      </c>
      <c r="L360" s="18">
        <v>1</v>
      </c>
      <c r="M360" s="18">
        <v>1</v>
      </c>
      <c r="N360" s="18"/>
      <c r="O360" s="18"/>
      <c r="P360" s="18"/>
      <c r="Q360" s="18">
        <v>1</v>
      </c>
      <c r="R360" s="18" t="s">
        <v>70</v>
      </c>
      <c r="S360" s="18" t="s">
        <v>64</v>
      </c>
      <c r="T360" s="18" t="s">
        <v>79</v>
      </c>
      <c r="U360" s="18" t="s">
        <v>69</v>
      </c>
      <c r="V360" s="20">
        <v>1</v>
      </c>
    </row>
    <row r="361" spans="1:22" x14ac:dyDescent="0.25">
      <c r="A361" s="62">
        <v>360</v>
      </c>
      <c r="B361" s="21" t="s">
        <v>886</v>
      </c>
      <c r="C361" s="22" t="s">
        <v>887</v>
      </c>
      <c r="D361" s="22" t="s">
        <v>82</v>
      </c>
      <c r="E361" s="22" t="s">
        <v>83</v>
      </c>
      <c r="F361" s="22"/>
      <c r="G361" s="11">
        <v>91</v>
      </c>
      <c r="H361" s="11" t="s">
        <v>76</v>
      </c>
      <c r="I361" s="23">
        <v>31</v>
      </c>
      <c r="J361" s="11" t="s">
        <v>84</v>
      </c>
      <c r="K361" s="11" t="s">
        <v>85</v>
      </c>
      <c r="L361" s="11">
        <v>1</v>
      </c>
      <c r="M361" s="11">
        <v>1</v>
      </c>
      <c r="N361" s="11"/>
      <c r="O361" s="11"/>
      <c r="P361" s="11"/>
      <c r="Q361" s="11">
        <v>1</v>
      </c>
      <c r="R361" s="11" t="s">
        <v>70</v>
      </c>
      <c r="S361" s="11" t="s">
        <v>86</v>
      </c>
      <c r="T361" s="11" t="s">
        <v>79</v>
      </c>
      <c r="U361" s="11" t="s">
        <v>69</v>
      </c>
      <c r="V361" s="24">
        <v>1</v>
      </c>
    </row>
    <row r="362" spans="1:22" x14ac:dyDescent="0.25">
      <c r="A362" s="62">
        <v>361</v>
      </c>
      <c r="B362" s="25" t="s">
        <v>888</v>
      </c>
      <c r="C362" s="17" t="s">
        <v>889</v>
      </c>
      <c r="D362" s="17" t="s">
        <v>73</v>
      </c>
      <c r="E362" s="17" t="s">
        <v>74</v>
      </c>
      <c r="F362" s="17" t="s">
        <v>75</v>
      </c>
      <c r="G362" s="18">
        <v>95</v>
      </c>
      <c r="H362" s="18" t="s">
        <v>76</v>
      </c>
      <c r="I362" s="19" t="s">
        <v>380</v>
      </c>
      <c r="J362" s="18" t="s">
        <v>366</v>
      </c>
      <c r="K362" s="18" t="s">
        <v>68</v>
      </c>
      <c r="L362" s="18">
        <v>2</v>
      </c>
      <c r="M362" s="18">
        <v>2</v>
      </c>
      <c r="N362" s="18">
        <v>3</v>
      </c>
      <c r="O362" s="18">
        <v>50</v>
      </c>
      <c r="P362" s="18">
        <v>0.81</v>
      </c>
      <c r="Q362" s="18">
        <v>2</v>
      </c>
      <c r="R362" s="18" t="s">
        <v>69</v>
      </c>
      <c r="S362" s="18" t="s">
        <v>182</v>
      </c>
      <c r="T362" s="18" t="s">
        <v>105</v>
      </c>
      <c r="U362" s="18" t="s">
        <v>69</v>
      </c>
      <c r="V362" s="20">
        <v>1</v>
      </c>
    </row>
    <row r="363" spans="1:22" x14ac:dyDescent="0.25">
      <c r="A363" s="62">
        <v>362</v>
      </c>
      <c r="B363" s="21" t="s">
        <v>890</v>
      </c>
      <c r="C363" s="22" t="s">
        <v>891</v>
      </c>
      <c r="D363" s="22" t="s">
        <v>73</v>
      </c>
      <c r="E363" s="22" t="s">
        <v>206</v>
      </c>
      <c r="F363" s="22" t="s">
        <v>75</v>
      </c>
      <c r="G363" s="11">
        <v>95</v>
      </c>
      <c r="H363" s="11" t="s">
        <v>149</v>
      </c>
      <c r="I363" s="23"/>
      <c r="J363" s="11" t="s">
        <v>237</v>
      </c>
      <c r="K363" s="11" t="s">
        <v>68</v>
      </c>
      <c r="L363" s="11">
        <v>2</v>
      </c>
      <c r="M363" s="11">
        <v>2</v>
      </c>
      <c r="N363" s="11"/>
      <c r="O363" s="11">
        <v>45</v>
      </c>
      <c r="P363" s="11">
        <v>0.78</v>
      </c>
      <c r="Q363" s="11">
        <v>2</v>
      </c>
      <c r="R363" s="11" t="s">
        <v>70</v>
      </c>
      <c r="S363" s="11" t="s">
        <v>892</v>
      </c>
      <c r="T363" s="11" t="s">
        <v>103</v>
      </c>
      <c r="U363" s="11" t="s">
        <v>69</v>
      </c>
      <c r="V363" s="24">
        <v>2</v>
      </c>
    </row>
    <row r="364" spans="1:22" ht="22.5" x14ac:dyDescent="0.25">
      <c r="A364" s="62">
        <v>363</v>
      </c>
      <c r="B364" s="25" t="s">
        <v>893</v>
      </c>
      <c r="C364" s="28" t="s">
        <v>894</v>
      </c>
      <c r="D364" s="17">
        <v>8</v>
      </c>
      <c r="E364" s="17" t="s">
        <v>232</v>
      </c>
      <c r="F364" s="17" t="s">
        <v>65</v>
      </c>
      <c r="G364" s="18">
        <v>97</v>
      </c>
      <c r="H364" s="18" t="s">
        <v>171</v>
      </c>
      <c r="I364" s="19">
        <v>34</v>
      </c>
      <c r="J364" s="18" t="s">
        <v>173</v>
      </c>
      <c r="K364" s="18" t="s">
        <v>115</v>
      </c>
      <c r="L364" s="18">
        <v>3</v>
      </c>
      <c r="M364" s="18">
        <v>3</v>
      </c>
      <c r="N364" s="18"/>
      <c r="O364" s="18"/>
      <c r="P364" s="18">
        <v>0.99</v>
      </c>
      <c r="Q364" s="18">
        <v>3</v>
      </c>
      <c r="R364" s="18" t="s">
        <v>69</v>
      </c>
      <c r="S364" s="18"/>
      <c r="T364" s="18"/>
      <c r="U364" s="18" t="s">
        <v>70</v>
      </c>
      <c r="V364" s="20">
        <v>0</v>
      </c>
    </row>
    <row r="365" spans="1:22" x14ac:dyDescent="0.25">
      <c r="A365" s="62">
        <v>364</v>
      </c>
      <c r="B365" s="21" t="s">
        <v>895</v>
      </c>
      <c r="C365" s="27" t="s">
        <v>896</v>
      </c>
      <c r="D365" s="22">
        <v>8</v>
      </c>
      <c r="E365" s="22" t="s">
        <v>123</v>
      </c>
      <c r="F365" s="22" t="s">
        <v>75</v>
      </c>
      <c r="G365" s="11">
        <v>97</v>
      </c>
      <c r="H365" s="11" t="s">
        <v>124</v>
      </c>
      <c r="I365" s="23">
        <v>34</v>
      </c>
      <c r="J365" s="11" t="s">
        <v>125</v>
      </c>
      <c r="K365" s="11" t="s">
        <v>115</v>
      </c>
      <c r="L365" s="11">
        <v>3</v>
      </c>
      <c r="M365" s="11">
        <v>3</v>
      </c>
      <c r="N365" s="11"/>
      <c r="O365" s="11"/>
      <c r="P365" s="11">
        <v>0.99</v>
      </c>
      <c r="Q365" s="11">
        <v>3</v>
      </c>
      <c r="R365" s="11" t="s">
        <v>69</v>
      </c>
      <c r="S365" s="11" t="s">
        <v>64</v>
      </c>
      <c r="T365" s="11" t="s">
        <v>103</v>
      </c>
      <c r="U365" s="11" t="s">
        <v>69</v>
      </c>
      <c r="V365" s="24">
        <v>1</v>
      </c>
    </row>
    <row r="366" spans="1:22" x14ac:dyDescent="0.25">
      <c r="A366" s="62">
        <v>365</v>
      </c>
      <c r="B366" s="25" t="s">
        <v>897</v>
      </c>
      <c r="C366" s="17" t="s">
        <v>898</v>
      </c>
      <c r="D366" s="17" t="s">
        <v>122</v>
      </c>
      <c r="E366" s="17" t="s">
        <v>232</v>
      </c>
      <c r="F366" s="17" t="s">
        <v>65</v>
      </c>
      <c r="G366" s="18">
        <v>97</v>
      </c>
      <c r="H366" s="18" t="s">
        <v>171</v>
      </c>
      <c r="I366" s="19">
        <v>34</v>
      </c>
      <c r="J366" s="18" t="s">
        <v>173</v>
      </c>
      <c r="K366" s="18" t="s">
        <v>115</v>
      </c>
      <c r="L366" s="18">
        <v>4</v>
      </c>
      <c r="M366" s="18">
        <v>3</v>
      </c>
      <c r="N366" s="18"/>
      <c r="O366" s="18"/>
      <c r="P366" s="18">
        <v>1.02</v>
      </c>
      <c r="Q366" s="18">
        <v>3</v>
      </c>
      <c r="R366" s="18" t="s">
        <v>69</v>
      </c>
      <c r="S366" s="18"/>
      <c r="T366" s="18"/>
      <c r="U366" s="18" t="s">
        <v>70</v>
      </c>
      <c r="V366" s="20">
        <v>0</v>
      </c>
    </row>
    <row r="367" spans="1:22" x14ac:dyDescent="0.25">
      <c r="A367" s="62">
        <v>366</v>
      </c>
      <c r="B367" s="21" t="s">
        <v>899</v>
      </c>
      <c r="C367" s="22" t="s">
        <v>900</v>
      </c>
      <c r="D367" s="22" t="s">
        <v>73</v>
      </c>
      <c r="E367" s="22" t="s">
        <v>131</v>
      </c>
      <c r="F367" s="22" t="s">
        <v>75</v>
      </c>
      <c r="G367" s="11">
        <v>95</v>
      </c>
      <c r="H367" s="11" t="s">
        <v>124</v>
      </c>
      <c r="I367" s="23">
        <v>23</v>
      </c>
      <c r="J367" s="11" t="s">
        <v>194</v>
      </c>
      <c r="K367" s="11" t="s">
        <v>68</v>
      </c>
      <c r="L367" s="11">
        <v>2</v>
      </c>
      <c r="M367" s="11">
        <v>2</v>
      </c>
      <c r="N367" s="11">
        <v>3</v>
      </c>
      <c r="O367" s="11">
        <v>50</v>
      </c>
      <c r="P367" s="11">
        <v>0.72</v>
      </c>
      <c r="Q367" s="11">
        <v>2</v>
      </c>
      <c r="R367" s="11" t="s">
        <v>69</v>
      </c>
      <c r="S367" s="11" t="s">
        <v>78</v>
      </c>
      <c r="T367" s="11" t="s">
        <v>79</v>
      </c>
      <c r="U367" s="11" t="s">
        <v>69</v>
      </c>
      <c r="V367" s="24">
        <v>1</v>
      </c>
    </row>
    <row r="368" spans="1:22" ht="22.5" x14ac:dyDescent="0.25">
      <c r="A368" s="62">
        <v>367</v>
      </c>
      <c r="B368" s="25" t="s">
        <v>901</v>
      </c>
      <c r="C368" s="17" t="s">
        <v>902</v>
      </c>
      <c r="D368" s="17" t="s">
        <v>73</v>
      </c>
      <c r="E368" s="17" t="s">
        <v>74</v>
      </c>
      <c r="F368" s="17" t="s">
        <v>119</v>
      </c>
      <c r="G368" s="18">
        <v>95</v>
      </c>
      <c r="H368" s="18" t="s">
        <v>149</v>
      </c>
      <c r="I368" s="19" t="s">
        <v>903</v>
      </c>
      <c r="J368" s="18" t="s">
        <v>904</v>
      </c>
      <c r="K368" s="18" t="s">
        <v>68</v>
      </c>
      <c r="L368" s="18">
        <v>1</v>
      </c>
      <c r="M368" s="18">
        <v>1</v>
      </c>
      <c r="N368" s="18"/>
      <c r="O368" s="18"/>
      <c r="P368" s="18">
        <v>0.83</v>
      </c>
      <c r="Q368" s="18">
        <v>1</v>
      </c>
      <c r="R368" s="18" t="s">
        <v>69</v>
      </c>
      <c r="S368" s="18" t="s">
        <v>78</v>
      </c>
      <c r="T368" s="18" t="s">
        <v>105</v>
      </c>
      <c r="U368" s="18" t="s">
        <v>69</v>
      </c>
      <c r="V368" s="20">
        <v>1</v>
      </c>
    </row>
    <row r="369" spans="1:22" x14ac:dyDescent="0.25">
      <c r="A369" s="62">
        <v>368</v>
      </c>
      <c r="B369" s="21" t="s">
        <v>905</v>
      </c>
      <c r="C369" s="22" t="s">
        <v>906</v>
      </c>
      <c r="D369" s="22" t="s">
        <v>73</v>
      </c>
      <c r="E369" s="22" t="s">
        <v>74</v>
      </c>
      <c r="F369" s="22" t="s">
        <v>75</v>
      </c>
      <c r="G369" s="11">
        <v>97</v>
      </c>
      <c r="H369" s="11" t="s">
        <v>76</v>
      </c>
      <c r="I369" s="23"/>
      <c r="J369" s="11" t="s">
        <v>366</v>
      </c>
      <c r="K369" s="11" t="s">
        <v>115</v>
      </c>
      <c r="L369" s="11">
        <v>2</v>
      </c>
      <c r="M369" s="11">
        <v>2</v>
      </c>
      <c r="N369" s="11"/>
      <c r="O369" s="11">
        <v>10</v>
      </c>
      <c r="P369" s="11">
        <v>0.98</v>
      </c>
      <c r="Q369" s="11">
        <v>3</v>
      </c>
      <c r="R369" s="11" t="s">
        <v>69</v>
      </c>
      <c r="S369" s="11" t="s">
        <v>64</v>
      </c>
      <c r="T369" s="11" t="s">
        <v>99</v>
      </c>
      <c r="U369" s="11" t="s">
        <v>69</v>
      </c>
      <c r="V369" s="24">
        <v>1</v>
      </c>
    </row>
    <row r="370" spans="1:22" x14ac:dyDescent="0.25">
      <c r="A370" s="62">
        <v>369</v>
      </c>
      <c r="B370" s="25" t="s">
        <v>907</v>
      </c>
      <c r="C370" s="17" t="s">
        <v>908</v>
      </c>
      <c r="D370" s="17" t="s">
        <v>73</v>
      </c>
      <c r="E370" s="17" t="s">
        <v>131</v>
      </c>
      <c r="F370" s="17" t="s">
        <v>75</v>
      </c>
      <c r="G370" s="18">
        <v>95</v>
      </c>
      <c r="H370" s="18" t="s">
        <v>124</v>
      </c>
      <c r="I370" s="19"/>
      <c r="J370" s="18" t="s">
        <v>194</v>
      </c>
      <c r="K370" s="18" t="s">
        <v>68</v>
      </c>
      <c r="L370" s="18">
        <v>2</v>
      </c>
      <c r="M370" s="18">
        <v>2</v>
      </c>
      <c r="N370" s="18"/>
      <c r="O370" s="18">
        <v>50</v>
      </c>
      <c r="P370" s="18">
        <v>0.86</v>
      </c>
      <c r="Q370" s="18">
        <v>2</v>
      </c>
      <c r="R370" s="18" t="s">
        <v>69</v>
      </c>
      <c r="S370" s="18" t="s">
        <v>78</v>
      </c>
      <c r="T370" s="18" t="s">
        <v>103</v>
      </c>
      <c r="U370" s="18" t="s">
        <v>69</v>
      </c>
      <c r="V370" s="20">
        <v>1</v>
      </c>
    </row>
    <row r="371" spans="1:22" ht="33.75" x14ac:dyDescent="0.25">
      <c r="A371" s="62">
        <v>370</v>
      </c>
      <c r="B371" s="21" t="s">
        <v>909</v>
      </c>
      <c r="C371" s="22" t="s">
        <v>910</v>
      </c>
      <c r="D371" s="22" t="s">
        <v>73</v>
      </c>
      <c r="E371" s="22" t="s">
        <v>74</v>
      </c>
      <c r="F371" s="22" t="s">
        <v>119</v>
      </c>
      <c r="G371" s="11">
        <v>95</v>
      </c>
      <c r="H371" s="11" t="s">
        <v>149</v>
      </c>
      <c r="I371" s="23">
        <v>29</v>
      </c>
      <c r="J371" s="11" t="s">
        <v>147</v>
      </c>
      <c r="K371" s="11" t="s">
        <v>68</v>
      </c>
      <c r="L371" s="11">
        <v>1</v>
      </c>
      <c r="M371" s="11">
        <v>1</v>
      </c>
      <c r="N371" s="11"/>
      <c r="O371" s="11"/>
      <c r="P371" s="11"/>
      <c r="Q371" s="11">
        <v>1</v>
      </c>
      <c r="R371" s="11" t="s">
        <v>69</v>
      </c>
      <c r="S371" s="11" t="s">
        <v>151</v>
      </c>
      <c r="T371" s="11" t="s">
        <v>92</v>
      </c>
      <c r="U371" s="11" t="s">
        <v>69</v>
      </c>
      <c r="V371" s="24">
        <v>1</v>
      </c>
    </row>
    <row r="372" spans="1:22" ht="33.75" x14ac:dyDescent="0.25">
      <c r="A372" s="62">
        <v>371</v>
      </c>
      <c r="B372" s="25" t="s">
        <v>909</v>
      </c>
      <c r="C372" s="17" t="s">
        <v>910</v>
      </c>
      <c r="D372" s="17" t="s">
        <v>73</v>
      </c>
      <c r="E372" s="17" t="s">
        <v>74</v>
      </c>
      <c r="F372" s="17" t="s">
        <v>75</v>
      </c>
      <c r="G372" s="18">
        <v>95</v>
      </c>
      <c r="H372" s="18" t="s">
        <v>156</v>
      </c>
      <c r="I372" s="19" t="s">
        <v>911</v>
      </c>
      <c r="J372" s="18" t="s">
        <v>147</v>
      </c>
      <c r="K372" s="18" t="s">
        <v>68</v>
      </c>
      <c r="L372" s="18">
        <v>2</v>
      </c>
      <c r="M372" s="18">
        <v>2</v>
      </c>
      <c r="N372" s="18">
        <v>3</v>
      </c>
      <c r="O372" s="18">
        <v>50</v>
      </c>
      <c r="P372" s="18"/>
      <c r="Q372" s="18">
        <v>2</v>
      </c>
      <c r="R372" s="18" t="s">
        <v>69</v>
      </c>
      <c r="S372" s="18" t="s">
        <v>151</v>
      </c>
      <c r="T372" s="18" t="s">
        <v>92</v>
      </c>
      <c r="U372" s="18" t="s">
        <v>69</v>
      </c>
      <c r="V372" s="20">
        <v>1</v>
      </c>
    </row>
    <row r="373" spans="1:22" ht="33.75" x14ac:dyDescent="0.25">
      <c r="A373" s="62">
        <v>372</v>
      </c>
      <c r="B373" s="21" t="s">
        <v>912</v>
      </c>
      <c r="C373" s="22" t="s">
        <v>910</v>
      </c>
      <c r="D373" s="22" t="s">
        <v>73</v>
      </c>
      <c r="E373" s="22" t="s">
        <v>74</v>
      </c>
      <c r="F373" s="22" t="s">
        <v>75</v>
      </c>
      <c r="G373" s="11">
        <v>95</v>
      </c>
      <c r="H373" s="11" t="s">
        <v>149</v>
      </c>
      <c r="I373" s="23">
        <v>29</v>
      </c>
      <c r="J373" s="11" t="s">
        <v>147</v>
      </c>
      <c r="K373" s="11" t="s">
        <v>68</v>
      </c>
      <c r="L373" s="11">
        <v>2</v>
      </c>
      <c r="M373" s="11">
        <v>2</v>
      </c>
      <c r="N373" s="11"/>
      <c r="O373" s="11">
        <v>50</v>
      </c>
      <c r="P373" s="11"/>
      <c r="Q373" s="11">
        <v>2</v>
      </c>
      <c r="R373" s="11" t="s">
        <v>69</v>
      </c>
      <c r="S373" s="11" t="s">
        <v>151</v>
      </c>
      <c r="T373" s="11" t="s">
        <v>92</v>
      </c>
      <c r="U373" s="11" t="s">
        <v>69</v>
      </c>
      <c r="V373" s="24">
        <v>1</v>
      </c>
    </row>
    <row r="374" spans="1:22" ht="22.5" x14ac:dyDescent="0.25">
      <c r="A374" s="62">
        <v>373</v>
      </c>
      <c r="B374" s="25" t="s">
        <v>913</v>
      </c>
      <c r="C374" s="17" t="s">
        <v>910</v>
      </c>
      <c r="D374" s="17" t="s">
        <v>73</v>
      </c>
      <c r="E374" s="17" t="s">
        <v>74</v>
      </c>
      <c r="F374" s="17" t="s">
        <v>119</v>
      </c>
      <c r="G374" s="18">
        <v>95</v>
      </c>
      <c r="H374" s="18" t="s">
        <v>149</v>
      </c>
      <c r="I374" s="19">
        <v>29</v>
      </c>
      <c r="J374" s="18" t="s">
        <v>147</v>
      </c>
      <c r="K374" s="18" t="s">
        <v>68</v>
      </c>
      <c r="L374" s="18">
        <v>1</v>
      </c>
      <c r="M374" s="18">
        <v>1</v>
      </c>
      <c r="N374" s="18"/>
      <c r="O374" s="18"/>
      <c r="P374" s="18"/>
      <c r="Q374" s="18">
        <v>1</v>
      </c>
      <c r="R374" s="18" t="s">
        <v>69</v>
      </c>
      <c r="S374" s="18" t="s">
        <v>151</v>
      </c>
      <c r="T374" s="18" t="s">
        <v>92</v>
      </c>
      <c r="U374" s="18" t="s">
        <v>69</v>
      </c>
      <c r="V374" s="20">
        <v>1</v>
      </c>
    </row>
    <row r="375" spans="1:22" ht="33.75" x14ac:dyDescent="0.25">
      <c r="A375" s="62">
        <v>374</v>
      </c>
      <c r="B375" s="21" t="s">
        <v>914</v>
      </c>
      <c r="C375" s="22" t="s">
        <v>910</v>
      </c>
      <c r="D375" s="22" t="s">
        <v>73</v>
      </c>
      <c r="E375" s="22" t="s">
        <v>74</v>
      </c>
      <c r="F375" s="22" t="s">
        <v>119</v>
      </c>
      <c r="G375" s="11">
        <v>95</v>
      </c>
      <c r="H375" s="11" t="s">
        <v>149</v>
      </c>
      <c r="I375" s="23" t="s">
        <v>302</v>
      </c>
      <c r="J375" s="11" t="s">
        <v>147</v>
      </c>
      <c r="K375" s="11" t="s">
        <v>68</v>
      </c>
      <c r="L375" s="11">
        <v>2</v>
      </c>
      <c r="M375" s="11">
        <v>2</v>
      </c>
      <c r="N375" s="11">
        <v>3</v>
      </c>
      <c r="O375" s="11">
        <v>50</v>
      </c>
      <c r="P375" s="11"/>
      <c r="Q375" s="11">
        <v>2</v>
      </c>
      <c r="R375" s="11" t="s">
        <v>69</v>
      </c>
      <c r="S375" s="11" t="s">
        <v>151</v>
      </c>
      <c r="T375" s="11" t="s">
        <v>92</v>
      </c>
      <c r="U375" s="11" t="s">
        <v>69</v>
      </c>
      <c r="V375" s="24">
        <v>1</v>
      </c>
    </row>
    <row r="376" spans="1:22" ht="33.75" x14ac:dyDescent="0.25">
      <c r="A376" s="62">
        <v>375</v>
      </c>
      <c r="B376" s="25" t="s">
        <v>914</v>
      </c>
      <c r="C376" s="17" t="s">
        <v>910</v>
      </c>
      <c r="D376" s="17" t="s">
        <v>73</v>
      </c>
      <c r="E376" s="17" t="s">
        <v>74</v>
      </c>
      <c r="F376" s="17" t="s">
        <v>75</v>
      </c>
      <c r="G376" s="18">
        <v>95</v>
      </c>
      <c r="H376" s="18" t="s">
        <v>149</v>
      </c>
      <c r="I376" s="19">
        <v>29</v>
      </c>
      <c r="J376" s="18" t="s">
        <v>147</v>
      </c>
      <c r="K376" s="18" t="s">
        <v>68</v>
      </c>
      <c r="L376" s="18">
        <v>1</v>
      </c>
      <c r="M376" s="18">
        <v>1</v>
      </c>
      <c r="N376" s="18"/>
      <c r="O376" s="18"/>
      <c r="P376" s="18"/>
      <c r="Q376" s="18">
        <v>1</v>
      </c>
      <c r="R376" s="18" t="s">
        <v>69</v>
      </c>
      <c r="S376" s="18" t="s">
        <v>151</v>
      </c>
      <c r="T376" s="18" t="s">
        <v>92</v>
      </c>
      <c r="U376" s="18" t="s">
        <v>69</v>
      </c>
      <c r="V376" s="20">
        <v>1</v>
      </c>
    </row>
    <row r="377" spans="1:22" ht="33.75" x14ac:dyDescent="0.25">
      <c r="A377" s="62">
        <v>376</v>
      </c>
      <c r="B377" s="21" t="s">
        <v>915</v>
      </c>
      <c r="C377" s="22" t="s">
        <v>910</v>
      </c>
      <c r="D377" s="22" t="s">
        <v>73</v>
      </c>
      <c r="E377" s="22" t="s">
        <v>74</v>
      </c>
      <c r="F377" s="22" t="s">
        <v>75</v>
      </c>
      <c r="G377" s="11">
        <v>95</v>
      </c>
      <c r="H377" s="11" t="s">
        <v>149</v>
      </c>
      <c r="I377" s="23">
        <v>29</v>
      </c>
      <c r="J377" s="11" t="s">
        <v>147</v>
      </c>
      <c r="K377" s="11" t="s">
        <v>68</v>
      </c>
      <c r="L377" s="11">
        <v>2</v>
      </c>
      <c r="M377" s="11">
        <v>2</v>
      </c>
      <c r="N377" s="11"/>
      <c r="O377" s="11">
        <v>35</v>
      </c>
      <c r="P377" s="11"/>
      <c r="Q377" s="11">
        <v>2</v>
      </c>
      <c r="R377" s="11" t="s">
        <v>69</v>
      </c>
      <c r="S377" s="11" t="s">
        <v>151</v>
      </c>
      <c r="T377" s="11" t="s">
        <v>92</v>
      </c>
      <c r="U377" s="11" t="s">
        <v>69</v>
      </c>
      <c r="V377" s="24">
        <v>1</v>
      </c>
    </row>
    <row r="378" spans="1:22" ht="33.75" x14ac:dyDescent="0.25">
      <c r="A378" s="62">
        <v>377</v>
      </c>
      <c r="B378" s="25" t="s">
        <v>916</v>
      </c>
      <c r="C378" s="17" t="s">
        <v>910</v>
      </c>
      <c r="D378" s="17" t="s">
        <v>73</v>
      </c>
      <c r="E378" s="17" t="s">
        <v>74</v>
      </c>
      <c r="F378" s="17" t="s">
        <v>75</v>
      </c>
      <c r="G378" s="18">
        <v>95</v>
      </c>
      <c r="H378" s="18" t="s">
        <v>149</v>
      </c>
      <c r="I378" s="19" t="s">
        <v>302</v>
      </c>
      <c r="J378" s="18" t="s">
        <v>147</v>
      </c>
      <c r="K378" s="18" t="s">
        <v>68</v>
      </c>
      <c r="L378" s="18">
        <v>2</v>
      </c>
      <c r="M378" s="18">
        <v>2</v>
      </c>
      <c r="N378" s="18">
        <v>3</v>
      </c>
      <c r="O378" s="18">
        <v>50</v>
      </c>
      <c r="P378" s="18"/>
      <c r="Q378" s="18">
        <v>2</v>
      </c>
      <c r="R378" s="18" t="s">
        <v>69</v>
      </c>
      <c r="S378" s="18" t="s">
        <v>151</v>
      </c>
      <c r="T378" s="18" t="s">
        <v>92</v>
      </c>
      <c r="U378" s="18" t="s">
        <v>69</v>
      </c>
      <c r="V378" s="20">
        <v>1</v>
      </c>
    </row>
    <row r="379" spans="1:22" ht="22.5" x14ac:dyDescent="0.25">
      <c r="A379" s="62">
        <v>378</v>
      </c>
      <c r="B379" s="21" t="s">
        <v>917</v>
      </c>
      <c r="C379" s="22" t="s">
        <v>910</v>
      </c>
      <c r="D379" s="22" t="s">
        <v>73</v>
      </c>
      <c r="E379" s="22" t="s">
        <v>74</v>
      </c>
      <c r="F379" s="22" t="s">
        <v>75</v>
      </c>
      <c r="G379" s="11">
        <v>95</v>
      </c>
      <c r="H379" s="11" t="s">
        <v>149</v>
      </c>
      <c r="I379" s="23">
        <v>29</v>
      </c>
      <c r="J379" s="11" t="s">
        <v>147</v>
      </c>
      <c r="K379" s="11" t="s">
        <v>68</v>
      </c>
      <c r="L379" s="11">
        <v>1</v>
      </c>
      <c r="M379" s="11">
        <v>1</v>
      </c>
      <c r="N379" s="11"/>
      <c r="O379" s="11"/>
      <c r="P379" s="11"/>
      <c r="Q379" s="11">
        <v>1</v>
      </c>
      <c r="R379" s="11" t="s">
        <v>69</v>
      </c>
      <c r="S379" s="11" t="s">
        <v>151</v>
      </c>
      <c r="T379" s="11" t="s">
        <v>92</v>
      </c>
      <c r="U379" s="11" t="s">
        <v>69</v>
      </c>
      <c r="V379" s="24">
        <v>1</v>
      </c>
    </row>
    <row r="380" spans="1:22" ht="22.5" x14ac:dyDescent="0.25">
      <c r="A380" s="62">
        <v>379</v>
      </c>
      <c r="B380" s="16" t="s">
        <v>918</v>
      </c>
      <c r="C380" s="17" t="s">
        <v>919</v>
      </c>
      <c r="D380" s="17" t="s">
        <v>122</v>
      </c>
      <c r="E380" s="17" t="s">
        <v>920</v>
      </c>
      <c r="F380" s="17" t="s">
        <v>119</v>
      </c>
      <c r="G380" s="18">
        <v>97</v>
      </c>
      <c r="H380" s="18" t="s">
        <v>171</v>
      </c>
      <c r="I380" s="19">
        <v>34</v>
      </c>
      <c r="J380" s="18" t="s">
        <v>921</v>
      </c>
      <c r="K380" s="18" t="s">
        <v>115</v>
      </c>
      <c r="L380" s="18">
        <v>2</v>
      </c>
      <c r="M380" s="18">
        <v>3</v>
      </c>
      <c r="N380" s="18"/>
      <c r="O380" s="18">
        <v>10</v>
      </c>
      <c r="P380" s="18" t="s">
        <v>922</v>
      </c>
      <c r="Q380" s="18">
        <v>3</v>
      </c>
      <c r="R380" s="18" t="s">
        <v>69</v>
      </c>
      <c r="S380" s="18"/>
      <c r="T380" s="18"/>
      <c r="U380" s="18" t="s">
        <v>70</v>
      </c>
      <c r="V380" s="20">
        <v>0</v>
      </c>
    </row>
    <row r="381" spans="1:22" ht="22.5" x14ac:dyDescent="0.25">
      <c r="A381" s="62">
        <v>380</v>
      </c>
      <c r="B381" s="29" t="s">
        <v>923</v>
      </c>
      <c r="C381" s="22" t="s">
        <v>919</v>
      </c>
      <c r="D381" s="22" t="s">
        <v>122</v>
      </c>
      <c r="E381" s="22" t="s">
        <v>920</v>
      </c>
      <c r="F381" s="22" t="s">
        <v>75</v>
      </c>
      <c r="G381" s="11">
        <v>97</v>
      </c>
      <c r="H381" s="11" t="s">
        <v>171</v>
      </c>
      <c r="I381" s="23">
        <v>34</v>
      </c>
      <c r="J381" s="11" t="s">
        <v>924</v>
      </c>
      <c r="K381" s="11" t="s">
        <v>115</v>
      </c>
      <c r="L381" s="11">
        <v>2</v>
      </c>
      <c r="M381" s="11">
        <v>3</v>
      </c>
      <c r="N381" s="11"/>
      <c r="O381" s="11">
        <v>10</v>
      </c>
      <c r="P381" s="11" t="s">
        <v>925</v>
      </c>
      <c r="Q381" s="11">
        <v>3</v>
      </c>
      <c r="R381" s="11" t="s">
        <v>69</v>
      </c>
      <c r="S381" s="11"/>
      <c r="T381" s="11"/>
      <c r="U381" s="11" t="s">
        <v>70</v>
      </c>
      <c r="V381" s="24">
        <v>0</v>
      </c>
    </row>
    <row r="382" spans="1:22" ht="22.5" x14ac:dyDescent="0.25">
      <c r="A382" s="62">
        <v>381</v>
      </c>
      <c r="B382" s="16" t="s">
        <v>926</v>
      </c>
      <c r="C382" s="17" t="s">
        <v>919</v>
      </c>
      <c r="D382" s="17" t="s">
        <v>122</v>
      </c>
      <c r="E382" s="17" t="s">
        <v>920</v>
      </c>
      <c r="F382" s="17" t="s">
        <v>75</v>
      </c>
      <c r="G382" s="18">
        <v>97</v>
      </c>
      <c r="H382" s="18" t="s">
        <v>171</v>
      </c>
      <c r="I382" s="19">
        <v>34</v>
      </c>
      <c r="J382" s="18" t="s">
        <v>921</v>
      </c>
      <c r="K382" s="18" t="s">
        <v>115</v>
      </c>
      <c r="L382" s="18">
        <v>2</v>
      </c>
      <c r="M382" s="18">
        <v>3</v>
      </c>
      <c r="N382" s="18"/>
      <c r="O382" s="18">
        <v>10</v>
      </c>
      <c r="P382" s="18" t="s">
        <v>927</v>
      </c>
      <c r="Q382" s="18">
        <v>3</v>
      </c>
      <c r="R382" s="18" t="s">
        <v>69</v>
      </c>
      <c r="S382" s="18"/>
      <c r="T382" s="18"/>
      <c r="U382" s="18" t="s">
        <v>70</v>
      </c>
      <c r="V382" s="20">
        <v>0</v>
      </c>
    </row>
    <row r="383" spans="1:22" x14ac:dyDescent="0.25">
      <c r="A383" s="62">
        <v>382</v>
      </c>
      <c r="B383" s="29" t="s">
        <v>928</v>
      </c>
      <c r="C383" s="22" t="s">
        <v>929</v>
      </c>
      <c r="D383" s="22" t="s">
        <v>122</v>
      </c>
      <c r="E383" s="22" t="s">
        <v>930</v>
      </c>
      <c r="F383" s="22" t="s">
        <v>119</v>
      </c>
      <c r="G383" s="11">
        <v>95</v>
      </c>
      <c r="H383" s="11" t="s">
        <v>66</v>
      </c>
      <c r="I383" s="23"/>
      <c r="J383" s="11" t="s">
        <v>931</v>
      </c>
      <c r="K383" s="11" t="s">
        <v>68</v>
      </c>
      <c r="L383" s="11">
        <v>2</v>
      </c>
      <c r="M383" s="11">
        <v>2</v>
      </c>
      <c r="N383" s="11"/>
      <c r="O383" s="11">
        <v>50</v>
      </c>
      <c r="P383" s="11">
        <v>1.51</v>
      </c>
      <c r="Q383" s="11">
        <v>1</v>
      </c>
      <c r="R383" s="11" t="s">
        <v>70</v>
      </c>
      <c r="S383" s="11"/>
      <c r="T383" s="11"/>
      <c r="U383" s="11" t="s">
        <v>70</v>
      </c>
      <c r="V383" s="24">
        <v>2</v>
      </c>
    </row>
    <row r="384" spans="1:22" x14ac:dyDescent="0.25">
      <c r="A384" s="62">
        <v>383</v>
      </c>
      <c r="B384" s="25" t="s">
        <v>932</v>
      </c>
      <c r="C384" s="17" t="s">
        <v>933</v>
      </c>
      <c r="D384" s="17" t="s">
        <v>122</v>
      </c>
      <c r="E384" s="17" t="s">
        <v>177</v>
      </c>
      <c r="F384" s="17" t="s">
        <v>75</v>
      </c>
      <c r="G384" s="18">
        <v>97</v>
      </c>
      <c r="H384" s="18" t="s">
        <v>171</v>
      </c>
      <c r="I384" s="19">
        <v>34</v>
      </c>
      <c r="J384" s="18" t="s">
        <v>173</v>
      </c>
      <c r="K384" s="18" t="s">
        <v>115</v>
      </c>
      <c r="L384" s="18">
        <v>2</v>
      </c>
      <c r="M384" s="18">
        <v>3</v>
      </c>
      <c r="N384" s="18"/>
      <c r="O384" s="18">
        <v>10</v>
      </c>
      <c r="P384" s="18"/>
      <c r="Q384" s="18">
        <v>3</v>
      </c>
      <c r="R384" s="18" t="s">
        <v>69</v>
      </c>
      <c r="S384" s="18"/>
      <c r="T384" s="18"/>
      <c r="U384" s="18" t="s">
        <v>70</v>
      </c>
      <c r="V384" s="20">
        <v>0</v>
      </c>
    </row>
    <row r="385" spans="1:22" ht="45" x14ac:dyDescent="0.25">
      <c r="A385" s="62">
        <v>384</v>
      </c>
      <c r="B385" s="21" t="s">
        <v>934</v>
      </c>
      <c r="C385" s="27" t="s">
        <v>935</v>
      </c>
      <c r="D385" s="22">
        <v>9</v>
      </c>
      <c r="E385" s="22"/>
      <c r="F385" s="22"/>
      <c r="G385" s="11">
        <v>97</v>
      </c>
      <c r="H385" s="22" t="s">
        <v>218</v>
      </c>
      <c r="I385" s="23" t="s">
        <v>936</v>
      </c>
      <c r="J385" s="11" t="s">
        <v>937</v>
      </c>
      <c r="K385" s="11" t="s">
        <v>115</v>
      </c>
      <c r="L385" s="11">
        <v>4</v>
      </c>
      <c r="M385" s="11">
        <v>3</v>
      </c>
      <c r="N385" s="11"/>
      <c r="O385" s="11"/>
      <c r="P385" s="11">
        <v>0.89</v>
      </c>
      <c r="Q385" s="11">
        <v>3</v>
      </c>
      <c r="R385" s="11" t="s">
        <v>69</v>
      </c>
      <c r="S385" s="11"/>
      <c r="T385" s="11"/>
      <c r="U385" s="11" t="s">
        <v>70</v>
      </c>
      <c r="V385" s="24">
        <v>0</v>
      </c>
    </row>
    <row r="386" spans="1:22" ht="45" x14ac:dyDescent="0.25">
      <c r="A386" s="62">
        <v>385</v>
      </c>
      <c r="B386" s="25" t="s">
        <v>938</v>
      </c>
      <c r="C386" s="28" t="s">
        <v>935</v>
      </c>
      <c r="D386" s="17">
        <v>9</v>
      </c>
      <c r="E386" s="17"/>
      <c r="F386" s="17"/>
      <c r="G386" s="18">
        <v>97</v>
      </c>
      <c r="H386" s="17" t="s">
        <v>218</v>
      </c>
      <c r="I386" s="19"/>
      <c r="J386" s="18" t="s">
        <v>937</v>
      </c>
      <c r="K386" s="18" t="s">
        <v>115</v>
      </c>
      <c r="L386" s="18">
        <v>4</v>
      </c>
      <c r="M386" s="18">
        <v>3</v>
      </c>
      <c r="N386" s="18"/>
      <c r="O386" s="18"/>
      <c r="P386" s="18">
        <v>0.9</v>
      </c>
      <c r="Q386" s="18">
        <v>3</v>
      </c>
      <c r="R386" s="18" t="s">
        <v>69</v>
      </c>
      <c r="S386" s="18"/>
      <c r="T386" s="18"/>
      <c r="U386" s="18" t="s">
        <v>70</v>
      </c>
      <c r="V386" s="20">
        <v>0</v>
      </c>
    </row>
    <row r="387" spans="1:22" ht="22.5" x14ac:dyDescent="0.25">
      <c r="A387" s="62">
        <v>386</v>
      </c>
      <c r="B387" s="29" t="s">
        <v>939</v>
      </c>
      <c r="C387" s="22" t="s">
        <v>940</v>
      </c>
      <c r="D387" s="22" t="s">
        <v>73</v>
      </c>
      <c r="E387" s="22" t="s">
        <v>74</v>
      </c>
      <c r="F387" s="22" t="s">
        <v>65</v>
      </c>
      <c r="G387" s="11">
        <v>97</v>
      </c>
      <c r="H387" s="11" t="s">
        <v>76</v>
      </c>
      <c r="I387" s="23" t="s">
        <v>203</v>
      </c>
      <c r="J387" s="11" t="s">
        <v>675</v>
      </c>
      <c r="K387" s="11" t="s">
        <v>115</v>
      </c>
      <c r="L387" s="11">
        <v>3</v>
      </c>
      <c r="M387" s="11">
        <v>2</v>
      </c>
      <c r="N387" s="11"/>
      <c r="O387" s="11"/>
      <c r="P387" s="11">
        <v>0.91</v>
      </c>
      <c r="Q387" s="11">
        <v>3</v>
      </c>
      <c r="R387" s="11" t="s">
        <v>69</v>
      </c>
      <c r="S387" s="11" t="s">
        <v>64</v>
      </c>
      <c r="T387" s="11" t="s">
        <v>79</v>
      </c>
      <c r="U387" s="11" t="s">
        <v>69</v>
      </c>
      <c r="V387" s="24">
        <v>0</v>
      </c>
    </row>
    <row r="388" spans="1:22" ht="22.5" x14ac:dyDescent="0.25">
      <c r="A388" s="62">
        <v>387</v>
      </c>
      <c r="B388" s="25" t="s">
        <v>941</v>
      </c>
      <c r="C388" s="17" t="s">
        <v>942</v>
      </c>
      <c r="D388" s="17" t="s">
        <v>73</v>
      </c>
      <c r="E388" s="17" t="s">
        <v>74</v>
      </c>
      <c r="F388" s="17" t="s">
        <v>65</v>
      </c>
      <c r="G388" s="18">
        <v>97</v>
      </c>
      <c r="H388" s="18" t="s">
        <v>76</v>
      </c>
      <c r="I388" s="19"/>
      <c r="J388" s="18" t="s">
        <v>943</v>
      </c>
      <c r="K388" s="18" t="s">
        <v>115</v>
      </c>
      <c r="L388" s="18">
        <v>4</v>
      </c>
      <c r="M388" s="18">
        <v>3</v>
      </c>
      <c r="N388" s="18">
        <v>2</v>
      </c>
      <c r="O388" s="18"/>
      <c r="P388" s="18"/>
      <c r="Q388" s="18">
        <v>3</v>
      </c>
      <c r="R388" s="18" t="s">
        <v>69</v>
      </c>
      <c r="S388" s="18" t="s">
        <v>116</v>
      </c>
      <c r="T388" s="18" t="s">
        <v>103</v>
      </c>
      <c r="U388" s="18" t="s">
        <v>69</v>
      </c>
      <c r="V388" s="20">
        <v>0</v>
      </c>
    </row>
    <row r="389" spans="1:22" x14ac:dyDescent="0.25">
      <c r="A389" s="62">
        <v>388</v>
      </c>
      <c r="B389" s="21" t="s">
        <v>944</v>
      </c>
      <c r="C389" s="22" t="s">
        <v>945</v>
      </c>
      <c r="D389" s="22" t="s">
        <v>63</v>
      </c>
      <c r="E389" s="22" t="s">
        <v>64</v>
      </c>
      <c r="F389" s="22" t="s">
        <v>65</v>
      </c>
      <c r="G389" s="11">
        <v>95</v>
      </c>
      <c r="H389" s="11" t="s">
        <v>66</v>
      </c>
      <c r="I389" s="23"/>
      <c r="J389" s="11" t="s">
        <v>402</v>
      </c>
      <c r="K389" s="11" t="s">
        <v>68</v>
      </c>
      <c r="L389" s="11">
        <v>2</v>
      </c>
      <c r="M389" s="11">
        <v>2</v>
      </c>
      <c r="N389" s="11"/>
      <c r="O389" s="11">
        <v>50</v>
      </c>
      <c r="P389" s="11">
        <v>1.62</v>
      </c>
      <c r="Q389" s="11">
        <v>2</v>
      </c>
      <c r="R389" s="11" t="s">
        <v>70</v>
      </c>
      <c r="S389" s="11"/>
      <c r="T389" s="11"/>
      <c r="U389" s="11" t="s">
        <v>70</v>
      </c>
      <c r="V389" s="24">
        <v>0</v>
      </c>
    </row>
    <row r="390" spans="1:22" x14ac:dyDescent="0.25">
      <c r="A390" s="62">
        <v>389</v>
      </c>
      <c r="B390" s="25" t="s">
        <v>946</v>
      </c>
      <c r="C390" s="17" t="s">
        <v>947</v>
      </c>
      <c r="D390" s="17" t="s">
        <v>63</v>
      </c>
      <c r="E390" s="17" t="s">
        <v>64</v>
      </c>
      <c r="F390" s="17" t="s">
        <v>75</v>
      </c>
      <c r="G390" s="18">
        <v>95</v>
      </c>
      <c r="H390" s="18" t="s">
        <v>66</v>
      </c>
      <c r="I390" s="19">
        <v>23</v>
      </c>
      <c r="J390" s="18" t="s">
        <v>402</v>
      </c>
      <c r="K390" s="18" t="s">
        <v>68</v>
      </c>
      <c r="L390" s="18">
        <v>2</v>
      </c>
      <c r="M390" s="18">
        <v>2</v>
      </c>
      <c r="N390" s="18">
        <v>3</v>
      </c>
      <c r="O390" s="18">
        <v>50</v>
      </c>
      <c r="P390" s="18">
        <v>1.59</v>
      </c>
      <c r="Q390" s="18">
        <v>2</v>
      </c>
      <c r="R390" s="18" t="s">
        <v>70</v>
      </c>
      <c r="S390" s="18"/>
      <c r="T390" s="18"/>
      <c r="U390" s="18" t="s">
        <v>70</v>
      </c>
      <c r="V390" s="20">
        <v>2</v>
      </c>
    </row>
    <row r="391" spans="1:22" x14ac:dyDescent="0.25">
      <c r="A391" s="62">
        <v>390</v>
      </c>
      <c r="B391" s="21" t="s">
        <v>948</v>
      </c>
      <c r="C391" s="22" t="s">
        <v>949</v>
      </c>
      <c r="D391" s="22" t="s">
        <v>122</v>
      </c>
      <c r="E391" s="22" t="s">
        <v>474</v>
      </c>
      <c r="F391" s="22" t="s">
        <v>65</v>
      </c>
      <c r="G391" s="11">
        <v>97</v>
      </c>
      <c r="H391" s="11" t="s">
        <v>171</v>
      </c>
      <c r="I391" s="23">
        <v>34</v>
      </c>
      <c r="J391" s="11" t="s">
        <v>316</v>
      </c>
      <c r="K391" s="11" t="s">
        <v>115</v>
      </c>
      <c r="L391" s="11">
        <v>4</v>
      </c>
      <c r="M391" s="11">
        <v>3</v>
      </c>
      <c r="N391" s="11"/>
      <c r="O391" s="11"/>
      <c r="P391" s="11">
        <v>1</v>
      </c>
      <c r="Q391" s="11">
        <v>3</v>
      </c>
      <c r="R391" s="11" t="s">
        <v>69</v>
      </c>
      <c r="S391" s="11"/>
      <c r="T391" s="11"/>
      <c r="U391" s="11" t="s">
        <v>70</v>
      </c>
      <c r="V391" s="24">
        <v>0</v>
      </c>
    </row>
    <row r="392" spans="1:22" x14ac:dyDescent="0.25">
      <c r="A392" s="62">
        <v>391</v>
      </c>
      <c r="B392" s="16" t="s">
        <v>950</v>
      </c>
      <c r="C392" s="17" t="s">
        <v>951</v>
      </c>
      <c r="D392" s="17" t="s">
        <v>73</v>
      </c>
      <c r="E392" s="17" t="s">
        <v>74</v>
      </c>
      <c r="F392" s="17" t="s">
        <v>75</v>
      </c>
      <c r="G392" s="18">
        <v>97</v>
      </c>
      <c r="H392" s="18" t="s">
        <v>76</v>
      </c>
      <c r="I392" s="19"/>
      <c r="J392" s="18" t="s">
        <v>366</v>
      </c>
      <c r="K392" s="18" t="s">
        <v>115</v>
      </c>
      <c r="L392" s="18">
        <v>2</v>
      </c>
      <c r="M392" s="18">
        <v>2</v>
      </c>
      <c r="N392" s="18"/>
      <c r="O392" s="18">
        <v>10</v>
      </c>
      <c r="P392" s="18">
        <v>0.89</v>
      </c>
      <c r="Q392" s="18">
        <v>3</v>
      </c>
      <c r="R392" s="18" t="s">
        <v>69</v>
      </c>
      <c r="S392" s="18" t="s">
        <v>116</v>
      </c>
      <c r="T392" s="18" t="s">
        <v>105</v>
      </c>
      <c r="U392" s="18" t="s">
        <v>69</v>
      </c>
      <c r="V392" s="20">
        <v>1</v>
      </c>
    </row>
    <row r="393" spans="1:22" x14ac:dyDescent="0.25">
      <c r="A393" s="62">
        <v>392</v>
      </c>
      <c r="B393" s="21" t="s">
        <v>952</v>
      </c>
      <c r="C393" s="22" t="s">
        <v>953</v>
      </c>
      <c r="D393" s="22" t="s">
        <v>73</v>
      </c>
      <c r="E393" s="22" t="s">
        <v>74</v>
      </c>
      <c r="F393" s="22" t="s">
        <v>65</v>
      </c>
      <c r="G393" s="11">
        <v>97</v>
      </c>
      <c r="H393" s="11" t="s">
        <v>76</v>
      </c>
      <c r="I393" s="23"/>
      <c r="J393" s="11" t="s">
        <v>102</v>
      </c>
      <c r="K393" s="11" t="s">
        <v>115</v>
      </c>
      <c r="L393" s="11">
        <v>2</v>
      </c>
      <c r="M393" s="11">
        <v>3</v>
      </c>
      <c r="N393" s="11"/>
      <c r="O393" s="11">
        <v>35</v>
      </c>
      <c r="P393" s="11">
        <v>0.76</v>
      </c>
      <c r="Q393" s="11">
        <v>3</v>
      </c>
      <c r="R393" s="11" t="s">
        <v>69</v>
      </c>
      <c r="S393" s="11" t="s">
        <v>116</v>
      </c>
      <c r="T393" s="11" t="s">
        <v>92</v>
      </c>
      <c r="U393" s="11" t="s">
        <v>69</v>
      </c>
      <c r="V393" s="24">
        <v>0</v>
      </c>
    </row>
    <row r="394" spans="1:22" x14ac:dyDescent="0.25">
      <c r="A394" s="62">
        <v>393</v>
      </c>
      <c r="B394" s="25" t="s">
        <v>954</v>
      </c>
      <c r="C394" s="17" t="s">
        <v>955</v>
      </c>
      <c r="D394" s="17" t="s">
        <v>73</v>
      </c>
      <c r="E394" s="17" t="s">
        <v>74</v>
      </c>
      <c r="F394" s="17" t="s">
        <v>75</v>
      </c>
      <c r="G394" s="18">
        <v>97</v>
      </c>
      <c r="H394" s="18" t="s">
        <v>76</v>
      </c>
      <c r="I394" s="19"/>
      <c r="J394" s="18" t="s">
        <v>956</v>
      </c>
      <c r="K394" s="18" t="s">
        <v>115</v>
      </c>
      <c r="L394" s="18">
        <v>2</v>
      </c>
      <c r="M394" s="18">
        <v>3</v>
      </c>
      <c r="N394" s="18"/>
      <c r="O394" s="18">
        <v>10</v>
      </c>
      <c r="P394" s="18">
        <v>1.06</v>
      </c>
      <c r="Q394" s="18">
        <v>3</v>
      </c>
      <c r="R394" s="18" t="s">
        <v>69</v>
      </c>
      <c r="S394" s="18" t="s">
        <v>78</v>
      </c>
      <c r="T394" s="18" t="s">
        <v>79</v>
      </c>
      <c r="U394" s="18" t="s">
        <v>69</v>
      </c>
      <c r="V394" s="20">
        <v>1</v>
      </c>
    </row>
    <row r="395" spans="1:22" x14ac:dyDescent="0.25">
      <c r="A395" s="62">
        <v>394</v>
      </c>
      <c r="B395" s="29" t="s">
        <v>957</v>
      </c>
      <c r="C395" s="27" t="s">
        <v>958</v>
      </c>
      <c r="D395" s="22" t="s">
        <v>63</v>
      </c>
      <c r="E395" s="22" t="s">
        <v>64</v>
      </c>
      <c r="F395" s="22" t="s">
        <v>75</v>
      </c>
      <c r="G395" s="11">
        <v>95</v>
      </c>
      <c r="H395" s="11" t="s">
        <v>66</v>
      </c>
      <c r="I395" s="23"/>
      <c r="J395" s="11" t="s">
        <v>63</v>
      </c>
      <c r="K395" s="11" t="s">
        <v>68</v>
      </c>
      <c r="L395" s="11">
        <v>2</v>
      </c>
      <c r="M395" s="11">
        <v>2</v>
      </c>
      <c r="N395" s="11"/>
      <c r="O395" s="11">
        <v>25</v>
      </c>
      <c r="P395" s="11">
        <v>1.1200000000000001</v>
      </c>
      <c r="Q395" s="11">
        <v>2</v>
      </c>
      <c r="R395" s="11" t="s">
        <v>70</v>
      </c>
      <c r="S395" s="11"/>
      <c r="T395" s="11"/>
      <c r="U395" s="11" t="s">
        <v>70</v>
      </c>
      <c r="V395" s="24">
        <v>2</v>
      </c>
    </row>
    <row r="396" spans="1:22" x14ac:dyDescent="0.25">
      <c r="A396" s="62">
        <v>395</v>
      </c>
      <c r="B396" s="25" t="s">
        <v>959</v>
      </c>
      <c r="C396" s="17" t="s">
        <v>960</v>
      </c>
      <c r="D396" s="17" t="s">
        <v>73</v>
      </c>
      <c r="E396" s="17" t="s">
        <v>74</v>
      </c>
      <c r="F396" s="17" t="s">
        <v>75</v>
      </c>
      <c r="G396" s="18">
        <v>97</v>
      </c>
      <c r="H396" s="18" t="s">
        <v>76</v>
      </c>
      <c r="I396" s="19"/>
      <c r="J396" s="18" t="s">
        <v>366</v>
      </c>
      <c r="K396" s="18" t="s">
        <v>115</v>
      </c>
      <c r="L396" s="18">
        <v>2</v>
      </c>
      <c r="M396" s="18">
        <v>2</v>
      </c>
      <c r="N396" s="18"/>
      <c r="O396" s="18">
        <v>10</v>
      </c>
      <c r="P396" s="18">
        <v>0.87</v>
      </c>
      <c r="Q396" s="18">
        <v>3</v>
      </c>
      <c r="R396" s="18" t="s">
        <v>69</v>
      </c>
      <c r="S396" s="18" t="s">
        <v>64</v>
      </c>
      <c r="T396" s="18" t="s">
        <v>79</v>
      </c>
      <c r="U396" s="18" t="s">
        <v>69</v>
      </c>
      <c r="V396" s="20">
        <v>1</v>
      </c>
    </row>
    <row r="397" spans="1:22" x14ac:dyDescent="0.25">
      <c r="A397" s="62">
        <v>396</v>
      </c>
      <c r="B397" s="21" t="s">
        <v>961</v>
      </c>
      <c r="C397" s="22" t="s">
        <v>962</v>
      </c>
      <c r="D397" s="22" t="s">
        <v>63</v>
      </c>
      <c r="E397" s="22" t="s">
        <v>64</v>
      </c>
      <c r="F397" s="22" t="s">
        <v>75</v>
      </c>
      <c r="G397" s="11">
        <v>95</v>
      </c>
      <c r="H397" s="11" t="s">
        <v>149</v>
      </c>
      <c r="I397" s="23" t="s">
        <v>963</v>
      </c>
      <c r="J397" s="11" t="s">
        <v>402</v>
      </c>
      <c r="K397" s="11" t="s">
        <v>68</v>
      </c>
      <c r="L397" s="11">
        <v>2</v>
      </c>
      <c r="M397" s="11">
        <v>2</v>
      </c>
      <c r="N397" s="11">
        <v>2</v>
      </c>
      <c r="O397" s="11">
        <v>25</v>
      </c>
      <c r="P397" s="11">
        <v>1.22</v>
      </c>
      <c r="Q397" s="11">
        <v>2</v>
      </c>
      <c r="R397" s="11" t="s">
        <v>70</v>
      </c>
      <c r="S397" s="11" t="s">
        <v>64</v>
      </c>
      <c r="T397" s="11" t="s">
        <v>964</v>
      </c>
      <c r="U397" s="11" t="s">
        <v>69</v>
      </c>
      <c r="V397" s="24">
        <v>2</v>
      </c>
    </row>
    <row r="398" spans="1:22" x14ac:dyDescent="0.25">
      <c r="A398" s="62">
        <v>397</v>
      </c>
      <c r="B398" s="25" t="s">
        <v>961</v>
      </c>
      <c r="C398" s="17" t="s">
        <v>962</v>
      </c>
      <c r="D398" s="17" t="s">
        <v>63</v>
      </c>
      <c r="E398" s="17" t="s">
        <v>64</v>
      </c>
      <c r="F398" s="17" t="s">
        <v>75</v>
      </c>
      <c r="G398" s="18">
        <v>95</v>
      </c>
      <c r="H398" s="18" t="s">
        <v>66</v>
      </c>
      <c r="I398" s="19" t="s">
        <v>965</v>
      </c>
      <c r="J398" s="18" t="s">
        <v>402</v>
      </c>
      <c r="K398" s="18" t="s">
        <v>68</v>
      </c>
      <c r="L398" s="18">
        <v>2</v>
      </c>
      <c r="M398" s="18">
        <v>1</v>
      </c>
      <c r="N398" s="18">
        <v>4</v>
      </c>
      <c r="O398" s="18">
        <v>25</v>
      </c>
      <c r="P398" s="18">
        <v>1.22</v>
      </c>
      <c r="Q398" s="18">
        <v>2</v>
      </c>
      <c r="R398" s="18" t="s">
        <v>70</v>
      </c>
      <c r="S398" s="18"/>
      <c r="T398" s="18"/>
      <c r="U398" s="18" t="s">
        <v>70</v>
      </c>
      <c r="V398" s="20">
        <v>2</v>
      </c>
    </row>
    <row r="399" spans="1:22" x14ac:dyDescent="0.25">
      <c r="A399" s="62">
        <v>398</v>
      </c>
      <c r="B399" s="21" t="s">
        <v>966</v>
      </c>
      <c r="C399" s="27" t="s">
        <v>967</v>
      </c>
      <c r="D399" s="22" t="s">
        <v>63</v>
      </c>
      <c r="E399" s="22" t="s">
        <v>78</v>
      </c>
      <c r="F399" s="22" t="s">
        <v>75</v>
      </c>
      <c r="G399" s="11">
        <v>95</v>
      </c>
      <c r="H399" s="11" t="s">
        <v>149</v>
      </c>
      <c r="I399" s="23" t="s">
        <v>137</v>
      </c>
      <c r="J399" s="11" t="s">
        <v>285</v>
      </c>
      <c r="K399" s="11" t="s">
        <v>68</v>
      </c>
      <c r="L399" s="11">
        <v>2</v>
      </c>
      <c r="M399" s="11">
        <v>2</v>
      </c>
      <c r="N399" s="11">
        <v>2</v>
      </c>
      <c r="O399" s="11">
        <v>25</v>
      </c>
      <c r="P399" s="11">
        <v>1.05</v>
      </c>
      <c r="Q399" s="11">
        <v>2</v>
      </c>
      <c r="R399" s="11" t="s">
        <v>70</v>
      </c>
      <c r="S399" s="11" t="s">
        <v>64</v>
      </c>
      <c r="T399" s="11" t="s">
        <v>99</v>
      </c>
      <c r="U399" s="11" t="s">
        <v>69</v>
      </c>
      <c r="V399" s="24">
        <v>2</v>
      </c>
    </row>
    <row r="400" spans="1:22" x14ac:dyDescent="0.25">
      <c r="A400" s="62">
        <v>399</v>
      </c>
      <c r="B400" s="25" t="s">
        <v>966</v>
      </c>
      <c r="C400" s="28" t="s">
        <v>967</v>
      </c>
      <c r="D400" s="17" t="s">
        <v>63</v>
      </c>
      <c r="E400" s="17" t="s">
        <v>78</v>
      </c>
      <c r="F400" s="17" t="s">
        <v>75</v>
      </c>
      <c r="G400" s="18">
        <v>95</v>
      </c>
      <c r="H400" s="18" t="s">
        <v>66</v>
      </c>
      <c r="I400" s="19" t="s">
        <v>968</v>
      </c>
      <c r="J400" s="18" t="s">
        <v>285</v>
      </c>
      <c r="K400" s="18" t="s">
        <v>68</v>
      </c>
      <c r="L400" s="18">
        <v>2</v>
      </c>
      <c r="M400" s="18">
        <v>2</v>
      </c>
      <c r="N400" s="18">
        <v>4</v>
      </c>
      <c r="O400" s="18">
        <v>25</v>
      </c>
      <c r="P400" s="18">
        <v>1.05</v>
      </c>
      <c r="Q400" s="18">
        <v>2</v>
      </c>
      <c r="R400" s="18" t="s">
        <v>70</v>
      </c>
      <c r="S400" s="18"/>
      <c r="T400" s="18"/>
      <c r="U400" s="18" t="s">
        <v>70</v>
      </c>
      <c r="V400" s="20">
        <v>2</v>
      </c>
    </row>
    <row r="401" spans="1:22" ht="22.5" x14ac:dyDescent="0.25">
      <c r="A401" s="62">
        <v>400</v>
      </c>
      <c r="B401" s="21" t="s">
        <v>969</v>
      </c>
      <c r="C401" s="22" t="s">
        <v>970</v>
      </c>
      <c r="D401" s="22" t="s">
        <v>63</v>
      </c>
      <c r="E401" s="22" t="s">
        <v>64</v>
      </c>
      <c r="F401" s="22" t="s">
        <v>75</v>
      </c>
      <c r="G401" s="11">
        <v>95</v>
      </c>
      <c r="H401" s="11" t="s">
        <v>66</v>
      </c>
      <c r="I401" s="23"/>
      <c r="J401" s="11" t="s">
        <v>285</v>
      </c>
      <c r="K401" s="11" t="s">
        <v>68</v>
      </c>
      <c r="L401" s="11">
        <v>2</v>
      </c>
      <c r="M401" s="11">
        <v>2</v>
      </c>
      <c r="N401" s="11"/>
      <c r="O401" s="11">
        <v>25</v>
      </c>
      <c r="P401" s="11">
        <v>1.03</v>
      </c>
      <c r="Q401" s="11">
        <v>2</v>
      </c>
      <c r="R401" s="11" t="s">
        <v>70</v>
      </c>
      <c r="S401" s="11"/>
      <c r="T401" s="11"/>
      <c r="U401" s="11" t="s">
        <v>70</v>
      </c>
      <c r="V401" s="24">
        <v>2</v>
      </c>
    </row>
    <row r="402" spans="1:22" ht="22.5" x14ac:dyDescent="0.25">
      <c r="A402" s="62">
        <v>401</v>
      </c>
      <c r="B402" s="25" t="s">
        <v>971</v>
      </c>
      <c r="C402" s="17" t="s">
        <v>970</v>
      </c>
      <c r="D402" s="17" t="s">
        <v>63</v>
      </c>
      <c r="E402" s="17" t="s">
        <v>64</v>
      </c>
      <c r="F402" s="17" t="s">
        <v>75</v>
      </c>
      <c r="G402" s="18">
        <v>95</v>
      </c>
      <c r="H402" s="18" t="s">
        <v>66</v>
      </c>
      <c r="I402" s="19"/>
      <c r="J402" s="18" t="s">
        <v>972</v>
      </c>
      <c r="K402" s="18" t="s">
        <v>68</v>
      </c>
      <c r="L402" s="18">
        <v>2</v>
      </c>
      <c r="M402" s="18">
        <v>2</v>
      </c>
      <c r="N402" s="18"/>
      <c r="O402" s="18">
        <v>25</v>
      </c>
      <c r="P402" s="18">
        <v>1</v>
      </c>
      <c r="Q402" s="18">
        <v>2</v>
      </c>
      <c r="R402" s="18" t="s">
        <v>70</v>
      </c>
      <c r="S402" s="18"/>
      <c r="T402" s="18"/>
      <c r="U402" s="18" t="s">
        <v>70</v>
      </c>
      <c r="V402" s="20">
        <v>2</v>
      </c>
    </row>
    <row r="403" spans="1:22" x14ac:dyDescent="0.25">
      <c r="A403" s="62">
        <v>402</v>
      </c>
      <c r="B403" s="29" t="s">
        <v>973</v>
      </c>
      <c r="C403" s="22" t="s">
        <v>974</v>
      </c>
      <c r="D403" s="22" t="s">
        <v>122</v>
      </c>
      <c r="E403" s="22" t="s">
        <v>232</v>
      </c>
      <c r="F403" s="22" t="s">
        <v>75</v>
      </c>
      <c r="G403" s="11">
        <v>95</v>
      </c>
      <c r="H403" s="11" t="s">
        <v>124</v>
      </c>
      <c r="I403" s="23" t="s">
        <v>975</v>
      </c>
      <c r="J403" s="11" t="s">
        <v>257</v>
      </c>
      <c r="K403" s="11" t="s">
        <v>68</v>
      </c>
      <c r="L403" s="11">
        <v>2</v>
      </c>
      <c r="M403" s="11">
        <v>2</v>
      </c>
      <c r="N403" s="11">
        <v>2</v>
      </c>
      <c r="O403" s="11">
        <v>25</v>
      </c>
      <c r="P403" s="11" t="s">
        <v>976</v>
      </c>
      <c r="Q403" s="11">
        <v>2</v>
      </c>
      <c r="R403" s="11" t="s">
        <v>69</v>
      </c>
      <c r="S403" s="11" t="s">
        <v>64</v>
      </c>
      <c r="T403" s="11" t="s">
        <v>103</v>
      </c>
      <c r="U403" s="11" t="s">
        <v>69</v>
      </c>
      <c r="V403" s="24">
        <v>0</v>
      </c>
    </row>
    <row r="404" spans="1:22" x14ac:dyDescent="0.25">
      <c r="A404" s="62">
        <v>403</v>
      </c>
      <c r="B404" s="16" t="s">
        <v>973</v>
      </c>
      <c r="C404" s="17" t="s">
        <v>974</v>
      </c>
      <c r="D404" s="17" t="s">
        <v>122</v>
      </c>
      <c r="E404" s="17" t="s">
        <v>232</v>
      </c>
      <c r="F404" s="17" t="s">
        <v>65</v>
      </c>
      <c r="G404" s="18">
        <v>95</v>
      </c>
      <c r="H404" s="18" t="s">
        <v>171</v>
      </c>
      <c r="I404" s="19">
        <v>22</v>
      </c>
      <c r="J404" s="18" t="s">
        <v>257</v>
      </c>
      <c r="K404" s="18" t="s">
        <v>68</v>
      </c>
      <c r="L404" s="18">
        <v>2</v>
      </c>
      <c r="M404" s="18">
        <v>2</v>
      </c>
      <c r="N404" s="18"/>
      <c r="O404" s="18">
        <v>25</v>
      </c>
      <c r="P404" s="18" t="s">
        <v>976</v>
      </c>
      <c r="Q404" s="18">
        <v>2</v>
      </c>
      <c r="R404" s="18" t="s">
        <v>69</v>
      </c>
      <c r="S404" s="18"/>
      <c r="T404" s="18"/>
      <c r="U404" s="18" t="s">
        <v>70</v>
      </c>
      <c r="V404" s="20">
        <v>0</v>
      </c>
    </row>
    <row r="405" spans="1:22" ht="22.5" x14ac:dyDescent="0.25">
      <c r="A405" s="62">
        <v>404</v>
      </c>
      <c r="B405" s="21" t="s">
        <v>977</v>
      </c>
      <c r="C405" s="22" t="s">
        <v>978</v>
      </c>
      <c r="D405" s="22" t="s">
        <v>63</v>
      </c>
      <c r="E405" s="22" t="s">
        <v>64</v>
      </c>
      <c r="F405" s="22" t="s">
        <v>65</v>
      </c>
      <c r="G405" s="11">
        <v>95</v>
      </c>
      <c r="H405" s="11" t="s">
        <v>66</v>
      </c>
      <c r="I405" s="23" t="s">
        <v>979</v>
      </c>
      <c r="J405" s="11" t="s">
        <v>980</v>
      </c>
      <c r="K405" s="11" t="s">
        <v>68</v>
      </c>
      <c r="L405" s="11">
        <v>2</v>
      </c>
      <c r="M405" s="11">
        <v>1</v>
      </c>
      <c r="N405" s="11">
        <v>4</v>
      </c>
      <c r="O405" s="11">
        <v>25</v>
      </c>
      <c r="P405" s="11">
        <v>1.45</v>
      </c>
      <c r="Q405" s="11">
        <v>2</v>
      </c>
      <c r="R405" s="11" t="s">
        <v>70</v>
      </c>
      <c r="S405" s="11"/>
      <c r="T405" s="11"/>
      <c r="U405" s="11" t="s">
        <v>70</v>
      </c>
      <c r="V405" s="24">
        <v>0</v>
      </c>
    </row>
    <row r="406" spans="1:22" ht="22.5" x14ac:dyDescent="0.25">
      <c r="A406" s="62">
        <v>405</v>
      </c>
      <c r="B406" s="25" t="s">
        <v>981</v>
      </c>
      <c r="C406" s="17" t="s">
        <v>978</v>
      </c>
      <c r="D406" s="17" t="s">
        <v>63</v>
      </c>
      <c r="E406" s="17" t="s">
        <v>64</v>
      </c>
      <c r="F406" s="17" t="s">
        <v>65</v>
      </c>
      <c r="G406" s="18">
        <v>95</v>
      </c>
      <c r="H406" s="18" t="s">
        <v>149</v>
      </c>
      <c r="I406" s="19" t="s">
        <v>137</v>
      </c>
      <c r="J406" s="18" t="s">
        <v>980</v>
      </c>
      <c r="K406" s="18" t="s">
        <v>68</v>
      </c>
      <c r="L406" s="18">
        <v>2</v>
      </c>
      <c r="M406" s="18">
        <v>2</v>
      </c>
      <c r="N406" s="18">
        <v>2</v>
      </c>
      <c r="O406" s="18">
        <v>25</v>
      </c>
      <c r="P406" s="18">
        <v>1.45</v>
      </c>
      <c r="Q406" s="18">
        <v>2</v>
      </c>
      <c r="R406" s="18" t="s">
        <v>70</v>
      </c>
      <c r="S406" s="18" t="s">
        <v>64</v>
      </c>
      <c r="T406" s="18" t="s">
        <v>103</v>
      </c>
      <c r="U406" s="18" t="s">
        <v>69</v>
      </c>
      <c r="V406" s="20">
        <v>0</v>
      </c>
    </row>
    <row r="407" spans="1:22" x14ac:dyDescent="0.25">
      <c r="A407" s="62">
        <v>406</v>
      </c>
      <c r="B407" s="21" t="s">
        <v>982</v>
      </c>
      <c r="C407" s="22" t="s">
        <v>983</v>
      </c>
      <c r="D407" s="22" t="s">
        <v>63</v>
      </c>
      <c r="E407" s="22" t="s">
        <v>64</v>
      </c>
      <c r="F407" s="22" t="s">
        <v>65</v>
      </c>
      <c r="G407" s="11">
        <v>95</v>
      </c>
      <c r="H407" s="11" t="s">
        <v>66</v>
      </c>
      <c r="I407" s="23">
        <v>15</v>
      </c>
      <c r="J407" s="11" t="s">
        <v>419</v>
      </c>
      <c r="K407" s="11" t="s">
        <v>68</v>
      </c>
      <c r="L407" s="11">
        <v>2</v>
      </c>
      <c r="M407" s="11">
        <v>2</v>
      </c>
      <c r="N407" s="11"/>
      <c r="O407" s="11">
        <v>50</v>
      </c>
      <c r="P407" s="11">
        <v>1.46</v>
      </c>
      <c r="Q407" s="11">
        <v>2</v>
      </c>
      <c r="R407" s="11" t="s">
        <v>70</v>
      </c>
      <c r="S407" s="11"/>
      <c r="T407" s="11"/>
      <c r="U407" s="11" t="s">
        <v>70</v>
      </c>
      <c r="V407" s="24">
        <v>0</v>
      </c>
    </row>
    <row r="408" spans="1:22" x14ac:dyDescent="0.25">
      <c r="A408" s="62">
        <v>407</v>
      </c>
      <c r="B408" s="16" t="s">
        <v>984</v>
      </c>
      <c r="C408" s="17" t="s">
        <v>985</v>
      </c>
      <c r="D408" s="17" t="s">
        <v>63</v>
      </c>
      <c r="E408" s="17" t="s">
        <v>64</v>
      </c>
      <c r="F408" s="17" t="s">
        <v>75</v>
      </c>
      <c r="G408" s="18">
        <v>95</v>
      </c>
      <c r="H408" s="18" t="s">
        <v>66</v>
      </c>
      <c r="I408" s="19"/>
      <c r="J408" s="18" t="s">
        <v>980</v>
      </c>
      <c r="K408" s="18" t="s">
        <v>68</v>
      </c>
      <c r="L408" s="18">
        <v>2</v>
      </c>
      <c r="M408" s="18">
        <v>2</v>
      </c>
      <c r="N408" s="18"/>
      <c r="O408" s="18">
        <v>25</v>
      </c>
      <c r="P408" s="18">
        <v>1.18</v>
      </c>
      <c r="Q408" s="18">
        <v>2</v>
      </c>
      <c r="R408" s="18" t="s">
        <v>70</v>
      </c>
      <c r="S408" s="18"/>
      <c r="T408" s="18"/>
      <c r="U408" s="18" t="s">
        <v>70</v>
      </c>
      <c r="V408" s="20">
        <v>2</v>
      </c>
    </row>
    <row r="409" spans="1:22" x14ac:dyDescent="0.25">
      <c r="A409" s="62">
        <v>408</v>
      </c>
      <c r="B409" s="21" t="s">
        <v>986</v>
      </c>
      <c r="C409" s="22" t="s">
        <v>987</v>
      </c>
      <c r="D409" s="22" t="s">
        <v>73</v>
      </c>
      <c r="E409" s="22" t="s">
        <v>131</v>
      </c>
      <c r="F409" s="22" t="s">
        <v>75</v>
      </c>
      <c r="G409" s="11">
        <v>95</v>
      </c>
      <c r="H409" s="11" t="s">
        <v>124</v>
      </c>
      <c r="I409" s="23"/>
      <c r="J409" s="11" t="s">
        <v>132</v>
      </c>
      <c r="K409" s="11" t="s">
        <v>68</v>
      </c>
      <c r="L409" s="11">
        <v>2</v>
      </c>
      <c r="M409" s="11">
        <v>2</v>
      </c>
      <c r="N409" s="11"/>
      <c r="O409" s="11">
        <v>50</v>
      </c>
      <c r="P409" s="11">
        <v>0.73</v>
      </c>
      <c r="Q409" s="11">
        <v>2</v>
      </c>
      <c r="R409" s="11" t="s">
        <v>69</v>
      </c>
      <c r="S409" s="11" t="s">
        <v>116</v>
      </c>
      <c r="T409" s="11" t="s">
        <v>99</v>
      </c>
      <c r="U409" s="11" t="s">
        <v>69</v>
      </c>
      <c r="V409" s="24">
        <v>1</v>
      </c>
    </row>
    <row r="410" spans="1:22" x14ac:dyDescent="0.25">
      <c r="A410" s="62">
        <v>409</v>
      </c>
      <c r="B410" s="25" t="s">
        <v>988</v>
      </c>
      <c r="C410" s="17" t="s">
        <v>989</v>
      </c>
      <c r="D410" s="17" t="s">
        <v>122</v>
      </c>
      <c r="E410" s="17" t="s">
        <v>474</v>
      </c>
      <c r="F410" s="17" t="s">
        <v>75</v>
      </c>
      <c r="G410" s="18">
        <v>97</v>
      </c>
      <c r="H410" s="18" t="s">
        <v>124</v>
      </c>
      <c r="I410" s="19" t="s">
        <v>990</v>
      </c>
      <c r="J410" s="18" t="s">
        <v>316</v>
      </c>
      <c r="K410" s="18" t="s">
        <v>115</v>
      </c>
      <c r="L410" s="18">
        <v>3</v>
      </c>
      <c r="M410" s="18">
        <v>3</v>
      </c>
      <c r="N410" s="18"/>
      <c r="O410" s="18"/>
      <c r="P410" s="18">
        <v>0.98</v>
      </c>
      <c r="Q410" s="18">
        <v>3</v>
      </c>
      <c r="R410" s="18" t="s">
        <v>69</v>
      </c>
      <c r="S410" s="18" t="s">
        <v>78</v>
      </c>
      <c r="T410" s="18" t="s">
        <v>92</v>
      </c>
      <c r="U410" s="18" t="s">
        <v>69</v>
      </c>
      <c r="V410" s="20">
        <v>1</v>
      </c>
    </row>
    <row r="411" spans="1:22" x14ac:dyDescent="0.25">
      <c r="A411" s="62">
        <v>410</v>
      </c>
      <c r="B411" s="21" t="s">
        <v>991</v>
      </c>
      <c r="C411" s="22" t="s">
        <v>992</v>
      </c>
      <c r="D411" s="22" t="s">
        <v>73</v>
      </c>
      <c r="E411" s="22" t="s">
        <v>74</v>
      </c>
      <c r="F411" s="22" t="s">
        <v>65</v>
      </c>
      <c r="G411" s="11">
        <v>97</v>
      </c>
      <c r="H411" s="11" t="s">
        <v>76</v>
      </c>
      <c r="I411" s="23"/>
      <c r="J411" s="11" t="s">
        <v>73</v>
      </c>
      <c r="K411" s="11" t="s">
        <v>115</v>
      </c>
      <c r="L411" s="11">
        <v>3</v>
      </c>
      <c r="M411" s="11">
        <v>2</v>
      </c>
      <c r="N411" s="11"/>
      <c r="O411" s="11"/>
      <c r="P411" s="11">
        <v>0.8</v>
      </c>
      <c r="Q411" s="11">
        <v>3</v>
      </c>
      <c r="R411" s="11" t="s">
        <v>69</v>
      </c>
      <c r="S411" s="11" t="s">
        <v>116</v>
      </c>
      <c r="T411" s="11" t="s">
        <v>92</v>
      </c>
      <c r="U411" s="11" t="s">
        <v>69</v>
      </c>
      <c r="V411" s="24">
        <v>0</v>
      </c>
    </row>
    <row r="412" spans="1:22" x14ac:dyDescent="0.25">
      <c r="A412" s="62">
        <v>411</v>
      </c>
      <c r="B412" s="25" t="s">
        <v>993</v>
      </c>
      <c r="C412" s="17" t="s">
        <v>994</v>
      </c>
      <c r="D412" s="17" t="s">
        <v>73</v>
      </c>
      <c r="E412" s="17" t="s">
        <v>74</v>
      </c>
      <c r="F412" s="17" t="s">
        <v>65</v>
      </c>
      <c r="G412" s="18">
        <v>97</v>
      </c>
      <c r="H412" s="18" t="s">
        <v>76</v>
      </c>
      <c r="I412" s="19"/>
      <c r="J412" s="18" t="s">
        <v>102</v>
      </c>
      <c r="K412" s="18" t="s">
        <v>68</v>
      </c>
      <c r="L412" s="18">
        <v>2</v>
      </c>
      <c r="M412" s="18">
        <v>2</v>
      </c>
      <c r="N412" s="18"/>
      <c r="O412" s="18"/>
      <c r="P412" s="18">
        <v>0.76</v>
      </c>
      <c r="Q412" s="18">
        <v>3</v>
      </c>
      <c r="R412" s="18" t="s">
        <v>69</v>
      </c>
      <c r="S412" s="18" t="s">
        <v>78</v>
      </c>
      <c r="T412" s="18" t="s">
        <v>92</v>
      </c>
      <c r="U412" s="18" t="s">
        <v>69</v>
      </c>
      <c r="V412" s="20">
        <v>0</v>
      </c>
    </row>
    <row r="413" spans="1:22" x14ac:dyDescent="0.25">
      <c r="A413" s="62">
        <v>412</v>
      </c>
      <c r="B413" s="21" t="s">
        <v>995</v>
      </c>
      <c r="C413" s="22" t="s">
        <v>996</v>
      </c>
      <c r="D413" s="22" t="s">
        <v>82</v>
      </c>
      <c r="E413" s="22" t="s">
        <v>83</v>
      </c>
      <c r="F413" s="22"/>
      <c r="G413" s="11">
        <v>91</v>
      </c>
      <c r="H413" s="11" t="s">
        <v>76</v>
      </c>
      <c r="I413" s="23">
        <v>31</v>
      </c>
      <c r="J413" s="11" t="s">
        <v>84</v>
      </c>
      <c r="K413" s="11" t="s">
        <v>85</v>
      </c>
      <c r="L413" s="11">
        <v>1</v>
      </c>
      <c r="M413" s="11">
        <v>1</v>
      </c>
      <c r="N413" s="11"/>
      <c r="O413" s="11"/>
      <c r="P413" s="11"/>
      <c r="Q413" s="11">
        <v>1</v>
      </c>
      <c r="R413" s="11" t="s">
        <v>70</v>
      </c>
      <c r="S413" s="11" t="s">
        <v>182</v>
      </c>
      <c r="T413" s="11" t="s">
        <v>79</v>
      </c>
      <c r="U413" s="11" t="s">
        <v>69</v>
      </c>
      <c r="V413" s="24">
        <v>1</v>
      </c>
    </row>
    <row r="414" spans="1:22" x14ac:dyDescent="0.25">
      <c r="A414" s="62">
        <v>413</v>
      </c>
      <c r="B414" s="16" t="s">
        <v>997</v>
      </c>
      <c r="C414" s="17" t="s">
        <v>998</v>
      </c>
      <c r="D414" s="17" t="s">
        <v>73</v>
      </c>
      <c r="E414" s="17" t="s">
        <v>74</v>
      </c>
      <c r="F414" s="17" t="s">
        <v>75</v>
      </c>
      <c r="G414" s="18">
        <v>97</v>
      </c>
      <c r="H414" s="18" t="s">
        <v>76</v>
      </c>
      <c r="I414" s="19"/>
      <c r="J414" s="18" t="s">
        <v>366</v>
      </c>
      <c r="K414" s="18" t="s">
        <v>115</v>
      </c>
      <c r="L414" s="18">
        <v>2</v>
      </c>
      <c r="M414" s="18">
        <v>3</v>
      </c>
      <c r="N414" s="18"/>
      <c r="O414" s="18">
        <v>10</v>
      </c>
      <c r="P414" s="18">
        <v>0.74399999999999999</v>
      </c>
      <c r="Q414" s="18">
        <v>3</v>
      </c>
      <c r="R414" s="18" t="s">
        <v>69</v>
      </c>
      <c r="S414" s="18" t="s">
        <v>116</v>
      </c>
      <c r="T414" s="18" t="s">
        <v>964</v>
      </c>
      <c r="U414" s="18" t="s">
        <v>69</v>
      </c>
      <c r="V414" s="20">
        <v>1</v>
      </c>
    </row>
    <row r="415" spans="1:22" x14ac:dyDescent="0.25">
      <c r="A415" s="62">
        <v>414</v>
      </c>
      <c r="B415" s="29" t="s">
        <v>997</v>
      </c>
      <c r="C415" s="22" t="s">
        <v>998</v>
      </c>
      <c r="D415" s="22" t="s">
        <v>73</v>
      </c>
      <c r="E415" s="22" t="s">
        <v>74</v>
      </c>
      <c r="F415" s="22" t="s">
        <v>65</v>
      </c>
      <c r="G415" s="11">
        <v>97</v>
      </c>
      <c r="H415" s="11" t="s">
        <v>76</v>
      </c>
      <c r="I415" s="23"/>
      <c r="J415" s="11" t="s">
        <v>73</v>
      </c>
      <c r="K415" s="11" t="s">
        <v>115</v>
      </c>
      <c r="L415" s="11">
        <v>3</v>
      </c>
      <c r="M415" s="11">
        <v>3</v>
      </c>
      <c r="N415" s="11"/>
      <c r="O415" s="11"/>
      <c r="P415" s="11">
        <v>0.73</v>
      </c>
      <c r="Q415" s="11">
        <v>3</v>
      </c>
      <c r="R415" s="11" t="s">
        <v>69</v>
      </c>
      <c r="S415" s="11" t="s">
        <v>116</v>
      </c>
      <c r="T415" s="11" t="s">
        <v>92</v>
      </c>
      <c r="U415" s="11" t="s">
        <v>69</v>
      </c>
      <c r="V415" s="24">
        <v>0</v>
      </c>
    </row>
    <row r="416" spans="1:22" ht="56.25" x14ac:dyDescent="0.25">
      <c r="A416" s="62">
        <v>415</v>
      </c>
      <c r="B416" s="25" t="s">
        <v>999</v>
      </c>
      <c r="C416" s="17" t="s">
        <v>1000</v>
      </c>
      <c r="D416" s="17" t="s">
        <v>1001</v>
      </c>
      <c r="E416" s="17" t="s">
        <v>74</v>
      </c>
      <c r="F416" s="17" t="s">
        <v>75</v>
      </c>
      <c r="G416" s="18">
        <v>95</v>
      </c>
      <c r="H416" s="18" t="s">
        <v>76</v>
      </c>
      <c r="I416" s="19" t="s">
        <v>137</v>
      </c>
      <c r="J416" s="18" t="s">
        <v>1001</v>
      </c>
      <c r="K416" s="18" t="s">
        <v>115</v>
      </c>
      <c r="L416" s="18">
        <v>3</v>
      </c>
      <c r="M416" s="18">
        <v>3</v>
      </c>
      <c r="N416" s="18">
        <v>4</v>
      </c>
      <c r="O416" s="18"/>
      <c r="P416" s="18">
        <v>0.86</v>
      </c>
      <c r="Q416" s="18">
        <v>3</v>
      </c>
      <c r="R416" s="18" t="s">
        <v>69</v>
      </c>
      <c r="S416" s="18" t="s">
        <v>78</v>
      </c>
      <c r="T416" s="18" t="s">
        <v>103</v>
      </c>
      <c r="U416" s="18" t="s">
        <v>69</v>
      </c>
      <c r="V416" s="20">
        <v>1</v>
      </c>
    </row>
    <row r="417" spans="1:22" ht="45" x14ac:dyDescent="0.25">
      <c r="A417" s="62">
        <v>416</v>
      </c>
      <c r="B417" s="21" t="s">
        <v>1002</v>
      </c>
      <c r="C417" s="22" t="s">
        <v>1003</v>
      </c>
      <c r="D417" s="22" t="s">
        <v>73</v>
      </c>
      <c r="E417" s="22" t="s">
        <v>1004</v>
      </c>
      <c r="F417" s="22" t="s">
        <v>65</v>
      </c>
      <c r="G417" s="11">
        <v>95</v>
      </c>
      <c r="H417" s="11" t="s">
        <v>76</v>
      </c>
      <c r="I417" s="23">
        <v>7</v>
      </c>
      <c r="J417" s="11" t="s">
        <v>330</v>
      </c>
      <c r="K417" s="11" t="s">
        <v>115</v>
      </c>
      <c r="L417" s="11">
        <v>3</v>
      </c>
      <c r="M417" s="11">
        <v>3</v>
      </c>
      <c r="N417" s="11">
        <v>2</v>
      </c>
      <c r="O417" s="11"/>
      <c r="P417" s="11"/>
      <c r="Q417" s="11">
        <v>3</v>
      </c>
      <c r="R417" s="11" t="s">
        <v>69</v>
      </c>
      <c r="S417" s="11" t="s">
        <v>64</v>
      </c>
      <c r="T417" s="11" t="s">
        <v>105</v>
      </c>
      <c r="U417" s="11" t="s">
        <v>69</v>
      </c>
      <c r="V417" s="24">
        <v>0</v>
      </c>
    </row>
    <row r="418" spans="1:22" ht="33.75" x14ac:dyDescent="0.25">
      <c r="A418" s="62">
        <v>417</v>
      </c>
      <c r="B418" s="25" t="s">
        <v>1005</v>
      </c>
      <c r="C418" s="17" t="s">
        <v>1003</v>
      </c>
      <c r="D418" s="17" t="s">
        <v>73</v>
      </c>
      <c r="E418" s="17" t="s">
        <v>1004</v>
      </c>
      <c r="F418" s="17" t="s">
        <v>65</v>
      </c>
      <c r="G418" s="18">
        <v>95</v>
      </c>
      <c r="H418" s="18" t="s">
        <v>76</v>
      </c>
      <c r="I418" s="19">
        <v>7</v>
      </c>
      <c r="J418" s="18" t="s">
        <v>102</v>
      </c>
      <c r="K418" s="18" t="s">
        <v>68</v>
      </c>
      <c r="L418" s="18">
        <v>2</v>
      </c>
      <c r="M418" s="18">
        <v>2</v>
      </c>
      <c r="N418" s="18">
        <v>2</v>
      </c>
      <c r="O418" s="18">
        <v>10</v>
      </c>
      <c r="P418" s="18"/>
      <c r="Q418" s="18">
        <v>2</v>
      </c>
      <c r="R418" s="18" t="s">
        <v>69</v>
      </c>
      <c r="S418" s="18" t="s">
        <v>78</v>
      </c>
      <c r="T418" s="18" t="s">
        <v>105</v>
      </c>
      <c r="U418" s="18" t="s">
        <v>69</v>
      </c>
      <c r="V418" s="20">
        <v>0</v>
      </c>
    </row>
    <row r="419" spans="1:22" ht="33.75" x14ac:dyDescent="0.25">
      <c r="A419" s="62">
        <v>418</v>
      </c>
      <c r="B419" s="21" t="s">
        <v>1006</v>
      </c>
      <c r="C419" s="22" t="s">
        <v>1003</v>
      </c>
      <c r="D419" s="22" t="s">
        <v>73</v>
      </c>
      <c r="E419" s="22" t="s">
        <v>1004</v>
      </c>
      <c r="F419" s="22" t="s">
        <v>65</v>
      </c>
      <c r="G419" s="11">
        <v>95</v>
      </c>
      <c r="H419" s="11" t="s">
        <v>149</v>
      </c>
      <c r="I419" s="23">
        <v>7</v>
      </c>
      <c r="J419" s="11" t="s">
        <v>1007</v>
      </c>
      <c r="K419" s="11" t="s">
        <v>115</v>
      </c>
      <c r="L419" s="11">
        <v>3</v>
      </c>
      <c r="M419" s="11">
        <v>1</v>
      </c>
      <c r="N419" s="11">
        <v>4</v>
      </c>
      <c r="O419" s="11"/>
      <c r="P419" s="11" t="s">
        <v>1008</v>
      </c>
      <c r="Q419" s="11">
        <v>3</v>
      </c>
      <c r="R419" s="11" t="s">
        <v>69</v>
      </c>
      <c r="S419" s="11" t="s">
        <v>78</v>
      </c>
      <c r="T419" s="11" t="s">
        <v>105</v>
      </c>
      <c r="U419" s="11" t="s">
        <v>69</v>
      </c>
      <c r="V419" s="24">
        <v>0</v>
      </c>
    </row>
    <row r="420" spans="1:22" ht="33.75" x14ac:dyDescent="0.25">
      <c r="A420" s="62">
        <v>419</v>
      </c>
      <c r="B420" s="25" t="s">
        <v>1009</v>
      </c>
      <c r="C420" s="17" t="s">
        <v>1003</v>
      </c>
      <c r="D420" s="17" t="s">
        <v>73</v>
      </c>
      <c r="E420" s="17" t="s">
        <v>1004</v>
      </c>
      <c r="F420" s="17" t="s">
        <v>65</v>
      </c>
      <c r="G420" s="18">
        <v>95</v>
      </c>
      <c r="H420" s="18" t="s">
        <v>76</v>
      </c>
      <c r="I420" s="19">
        <v>7</v>
      </c>
      <c r="J420" s="18" t="s">
        <v>330</v>
      </c>
      <c r="K420" s="18" t="s">
        <v>115</v>
      </c>
      <c r="L420" s="18">
        <v>3</v>
      </c>
      <c r="M420" s="18">
        <v>3</v>
      </c>
      <c r="N420" s="18">
        <v>2</v>
      </c>
      <c r="O420" s="18"/>
      <c r="P420" s="18"/>
      <c r="Q420" s="18">
        <v>3</v>
      </c>
      <c r="R420" s="18" t="s">
        <v>69</v>
      </c>
      <c r="S420" s="18" t="s">
        <v>64</v>
      </c>
      <c r="T420" s="18" t="s">
        <v>105</v>
      </c>
      <c r="U420" s="18" t="s">
        <v>69</v>
      </c>
      <c r="V420" s="20">
        <v>0</v>
      </c>
    </row>
    <row r="421" spans="1:22" ht="33.75" x14ac:dyDescent="0.25">
      <c r="A421" s="62">
        <v>420</v>
      </c>
      <c r="B421" s="21" t="s">
        <v>1010</v>
      </c>
      <c r="C421" s="22" t="s">
        <v>1003</v>
      </c>
      <c r="D421" s="22" t="s">
        <v>73</v>
      </c>
      <c r="E421" s="22" t="s">
        <v>1004</v>
      </c>
      <c r="F421" s="22" t="s">
        <v>65</v>
      </c>
      <c r="G421" s="11">
        <v>95</v>
      </c>
      <c r="H421" s="11" t="s">
        <v>76</v>
      </c>
      <c r="I421" s="23">
        <v>7</v>
      </c>
      <c r="J421" s="11" t="s">
        <v>330</v>
      </c>
      <c r="K421" s="11" t="s">
        <v>115</v>
      </c>
      <c r="L421" s="11">
        <v>3</v>
      </c>
      <c r="M421" s="11">
        <v>3</v>
      </c>
      <c r="N421" s="11">
        <v>2</v>
      </c>
      <c r="O421" s="11"/>
      <c r="P421" s="11"/>
      <c r="Q421" s="11">
        <v>3</v>
      </c>
      <c r="R421" s="11" t="s">
        <v>69</v>
      </c>
      <c r="S421" s="11" t="s">
        <v>64</v>
      </c>
      <c r="T421" s="11" t="s">
        <v>105</v>
      </c>
      <c r="U421" s="11" t="s">
        <v>69</v>
      </c>
      <c r="V421" s="24">
        <v>0</v>
      </c>
    </row>
    <row r="422" spans="1:22" ht="33.75" x14ac:dyDescent="0.25">
      <c r="A422" s="62">
        <v>421</v>
      </c>
      <c r="B422" s="25" t="s">
        <v>1011</v>
      </c>
      <c r="C422" s="17" t="s">
        <v>1003</v>
      </c>
      <c r="D422" s="17" t="s">
        <v>73</v>
      </c>
      <c r="E422" s="17" t="s">
        <v>1004</v>
      </c>
      <c r="F422" s="17" t="s">
        <v>65</v>
      </c>
      <c r="G422" s="18">
        <v>95</v>
      </c>
      <c r="H422" s="18" t="s">
        <v>76</v>
      </c>
      <c r="I422" s="19">
        <v>7</v>
      </c>
      <c r="J422" s="18" t="s">
        <v>330</v>
      </c>
      <c r="K422" s="18" t="s">
        <v>115</v>
      </c>
      <c r="L422" s="18">
        <v>3</v>
      </c>
      <c r="M422" s="18">
        <v>3</v>
      </c>
      <c r="N422" s="18">
        <v>2</v>
      </c>
      <c r="O422" s="18"/>
      <c r="P422" s="18"/>
      <c r="Q422" s="18">
        <v>3</v>
      </c>
      <c r="R422" s="18" t="s">
        <v>69</v>
      </c>
      <c r="S422" s="18" t="s">
        <v>64</v>
      </c>
      <c r="T422" s="18" t="s">
        <v>105</v>
      </c>
      <c r="U422" s="18" t="s">
        <v>69</v>
      </c>
      <c r="V422" s="20">
        <v>0</v>
      </c>
    </row>
    <row r="423" spans="1:22" x14ac:dyDescent="0.25">
      <c r="A423" s="62">
        <v>422</v>
      </c>
      <c r="B423" s="21" t="s">
        <v>1012</v>
      </c>
      <c r="C423" s="22" t="s">
        <v>1013</v>
      </c>
      <c r="D423" s="22" t="s">
        <v>73</v>
      </c>
      <c r="E423" s="22" t="s">
        <v>74</v>
      </c>
      <c r="F423" s="22" t="s">
        <v>75</v>
      </c>
      <c r="G423" s="11">
        <v>97</v>
      </c>
      <c r="H423" s="11" t="s">
        <v>76</v>
      </c>
      <c r="I423" s="23" t="s">
        <v>203</v>
      </c>
      <c r="J423" s="11" t="s">
        <v>539</v>
      </c>
      <c r="K423" s="11" t="s">
        <v>115</v>
      </c>
      <c r="L423" s="11">
        <v>2</v>
      </c>
      <c r="M423" s="11">
        <v>2</v>
      </c>
      <c r="N423" s="11"/>
      <c r="O423" s="11">
        <v>10</v>
      </c>
      <c r="P423" s="11">
        <v>0.93</v>
      </c>
      <c r="Q423" s="11">
        <v>2</v>
      </c>
      <c r="R423" s="11" t="s">
        <v>69</v>
      </c>
      <c r="S423" s="11" t="s">
        <v>78</v>
      </c>
      <c r="T423" s="11" t="s">
        <v>79</v>
      </c>
      <c r="U423" s="11" t="s">
        <v>69</v>
      </c>
      <c r="V423" s="24">
        <v>1</v>
      </c>
    </row>
    <row r="424" spans="1:22" x14ac:dyDescent="0.25">
      <c r="A424" s="62">
        <v>423</v>
      </c>
      <c r="B424" s="25" t="s">
        <v>1014</v>
      </c>
      <c r="C424" s="17" t="s">
        <v>1015</v>
      </c>
      <c r="D424" s="17" t="s">
        <v>82</v>
      </c>
      <c r="E424" s="17" t="s">
        <v>83</v>
      </c>
      <c r="F424" s="17"/>
      <c r="G424" s="18">
        <v>91</v>
      </c>
      <c r="H424" s="18" t="s">
        <v>76</v>
      </c>
      <c r="I424" s="19" t="s">
        <v>1016</v>
      </c>
      <c r="J424" s="18" t="s">
        <v>91</v>
      </c>
      <c r="K424" s="18" t="s">
        <v>85</v>
      </c>
      <c r="L424" s="18">
        <v>1</v>
      </c>
      <c r="M424" s="18">
        <v>1</v>
      </c>
      <c r="N424" s="18"/>
      <c r="O424" s="18"/>
      <c r="P424" s="18"/>
      <c r="Q424" s="18">
        <v>1</v>
      </c>
      <c r="R424" s="18" t="s">
        <v>70</v>
      </c>
      <c r="S424" s="18" t="s">
        <v>78</v>
      </c>
      <c r="T424" s="18" t="s">
        <v>79</v>
      </c>
      <c r="U424" s="18" t="s">
        <v>69</v>
      </c>
      <c r="V424" s="20">
        <v>1</v>
      </c>
    </row>
    <row r="425" spans="1:22" x14ac:dyDescent="0.25">
      <c r="A425" s="62">
        <v>424</v>
      </c>
      <c r="B425" s="29" t="s">
        <v>1017</v>
      </c>
      <c r="C425" s="22" t="s">
        <v>1018</v>
      </c>
      <c r="D425" s="22" t="s">
        <v>73</v>
      </c>
      <c r="E425" s="22" t="s">
        <v>74</v>
      </c>
      <c r="F425" s="22" t="s">
        <v>65</v>
      </c>
      <c r="G425" s="11">
        <v>95</v>
      </c>
      <c r="H425" s="11" t="s">
        <v>76</v>
      </c>
      <c r="I425" s="23" t="s">
        <v>370</v>
      </c>
      <c r="J425" s="11" t="s">
        <v>1019</v>
      </c>
      <c r="K425" s="11" t="s">
        <v>68</v>
      </c>
      <c r="L425" s="11">
        <v>2</v>
      </c>
      <c r="M425" s="11">
        <v>2</v>
      </c>
      <c r="N425" s="11"/>
      <c r="O425" s="11">
        <v>25</v>
      </c>
      <c r="P425" s="11">
        <v>0.92</v>
      </c>
      <c r="Q425" s="11">
        <v>1</v>
      </c>
      <c r="R425" s="11" t="s">
        <v>69</v>
      </c>
      <c r="S425" s="11" t="s">
        <v>64</v>
      </c>
      <c r="T425" s="11" t="s">
        <v>92</v>
      </c>
      <c r="U425" s="11" t="s">
        <v>69</v>
      </c>
      <c r="V425" s="24">
        <v>0</v>
      </c>
    </row>
    <row r="426" spans="1:22" ht="33.75" x14ac:dyDescent="0.25">
      <c r="A426" s="62">
        <v>425</v>
      </c>
      <c r="B426" s="25" t="s">
        <v>1020</v>
      </c>
      <c r="C426" s="28" t="s">
        <v>1021</v>
      </c>
      <c r="D426" s="44" t="s">
        <v>1022</v>
      </c>
      <c r="E426" s="44" t="s">
        <v>1023</v>
      </c>
      <c r="F426" s="44" t="s">
        <v>75</v>
      </c>
      <c r="G426" s="18">
        <v>95</v>
      </c>
      <c r="H426" s="18" t="s">
        <v>171</v>
      </c>
      <c r="I426" s="19" t="s">
        <v>1024</v>
      </c>
      <c r="J426" s="45" t="s">
        <v>1025</v>
      </c>
      <c r="K426" s="18" t="s">
        <v>68</v>
      </c>
      <c r="L426" s="18">
        <v>2</v>
      </c>
      <c r="M426" s="18">
        <v>2</v>
      </c>
      <c r="N426" s="18"/>
      <c r="O426" s="18">
        <v>35</v>
      </c>
      <c r="P426" s="18">
        <v>1.2</v>
      </c>
      <c r="Q426" s="18">
        <v>2</v>
      </c>
      <c r="R426" s="18" t="s">
        <v>69</v>
      </c>
      <c r="S426" s="18"/>
      <c r="T426" s="18"/>
      <c r="U426" s="18" t="s">
        <v>70</v>
      </c>
      <c r="V426" s="20">
        <v>0</v>
      </c>
    </row>
    <row r="427" spans="1:22" ht="33.75" x14ac:dyDescent="0.25">
      <c r="A427" s="62">
        <v>426</v>
      </c>
      <c r="B427" s="53" t="s">
        <v>1026</v>
      </c>
      <c r="C427" s="27" t="s">
        <v>1027</v>
      </c>
      <c r="D427" s="27" t="s">
        <v>1022</v>
      </c>
      <c r="E427" s="27" t="s">
        <v>1028</v>
      </c>
      <c r="F427" s="27" t="s">
        <v>65</v>
      </c>
      <c r="G427" s="54">
        <v>95</v>
      </c>
      <c r="H427" s="54" t="s">
        <v>218</v>
      </c>
      <c r="I427" s="55" t="s">
        <v>1024</v>
      </c>
      <c r="J427" s="54" t="s">
        <v>1029</v>
      </c>
      <c r="K427" s="54" t="s">
        <v>68</v>
      </c>
      <c r="L427" s="54">
        <v>2</v>
      </c>
      <c r="M427" s="54">
        <v>2</v>
      </c>
      <c r="N427" s="54"/>
      <c r="O427" s="54">
        <v>35</v>
      </c>
      <c r="P427" s="54">
        <v>1.06</v>
      </c>
      <c r="Q427" s="54">
        <v>2</v>
      </c>
      <c r="R427" s="54" t="s">
        <v>69</v>
      </c>
      <c r="S427" s="54"/>
      <c r="T427" s="54"/>
      <c r="U427" s="54" t="s">
        <v>70</v>
      </c>
      <c r="V427" s="56">
        <v>0</v>
      </c>
    </row>
    <row r="428" spans="1:22" x14ac:dyDescent="0.25">
      <c r="A428" s="62">
        <v>427</v>
      </c>
      <c r="B428" s="16" t="s">
        <v>1030</v>
      </c>
      <c r="C428" s="17" t="s">
        <v>1031</v>
      </c>
      <c r="D428" s="17" t="s">
        <v>122</v>
      </c>
      <c r="E428" s="17" t="s">
        <v>177</v>
      </c>
      <c r="F428" s="17" t="s">
        <v>65</v>
      </c>
      <c r="G428" s="18">
        <v>97</v>
      </c>
      <c r="H428" s="18" t="s">
        <v>171</v>
      </c>
      <c r="I428" s="19" t="s">
        <v>1032</v>
      </c>
      <c r="J428" s="18" t="s">
        <v>122</v>
      </c>
      <c r="K428" s="18" t="s">
        <v>115</v>
      </c>
      <c r="L428" s="18">
        <v>4</v>
      </c>
      <c r="M428" s="18">
        <v>3</v>
      </c>
      <c r="N428" s="18"/>
      <c r="O428" s="18"/>
      <c r="P428" s="18"/>
      <c r="Q428" s="18">
        <v>3</v>
      </c>
      <c r="R428" s="18" t="s">
        <v>69</v>
      </c>
      <c r="S428" s="18"/>
      <c r="T428" s="18"/>
      <c r="U428" s="18" t="s">
        <v>70</v>
      </c>
      <c r="V428" s="20">
        <v>0</v>
      </c>
    </row>
    <row r="429" spans="1:22" x14ac:dyDescent="0.25">
      <c r="A429" s="62">
        <v>428</v>
      </c>
      <c r="B429" s="21" t="s">
        <v>1033</v>
      </c>
      <c r="C429" s="22" t="s">
        <v>1034</v>
      </c>
      <c r="D429" s="22" t="s">
        <v>73</v>
      </c>
      <c r="E429" s="22" t="s">
        <v>74</v>
      </c>
      <c r="F429" s="22" t="s">
        <v>65</v>
      </c>
      <c r="G429" s="11">
        <v>97</v>
      </c>
      <c r="H429" s="11" t="s">
        <v>76</v>
      </c>
      <c r="I429" s="23" t="s">
        <v>1035</v>
      </c>
      <c r="J429" s="11" t="s">
        <v>77</v>
      </c>
      <c r="K429" s="11" t="s">
        <v>115</v>
      </c>
      <c r="L429" s="11">
        <v>3</v>
      </c>
      <c r="M429" s="11">
        <v>3</v>
      </c>
      <c r="N429" s="11">
        <v>2</v>
      </c>
      <c r="O429" s="11"/>
      <c r="P429" s="11"/>
      <c r="Q429" s="11">
        <v>3</v>
      </c>
      <c r="R429" s="11" t="s">
        <v>69</v>
      </c>
      <c r="S429" s="11" t="s">
        <v>64</v>
      </c>
      <c r="T429" s="11" t="s">
        <v>79</v>
      </c>
      <c r="U429" s="11" t="s">
        <v>69</v>
      </c>
      <c r="V429" s="24">
        <v>0</v>
      </c>
    </row>
    <row r="430" spans="1:22" x14ac:dyDescent="0.25">
      <c r="A430" s="62">
        <v>429</v>
      </c>
      <c r="B430" s="25" t="s">
        <v>1036</v>
      </c>
      <c r="C430" s="17" t="s">
        <v>1034</v>
      </c>
      <c r="D430" s="17" t="s">
        <v>73</v>
      </c>
      <c r="E430" s="17" t="s">
        <v>74</v>
      </c>
      <c r="F430" s="17" t="s">
        <v>75</v>
      </c>
      <c r="G430" s="18">
        <v>97</v>
      </c>
      <c r="H430" s="18" t="s">
        <v>76</v>
      </c>
      <c r="I430" s="19"/>
      <c r="J430" s="18" t="s">
        <v>77</v>
      </c>
      <c r="K430" s="18" t="s">
        <v>115</v>
      </c>
      <c r="L430" s="18">
        <v>3</v>
      </c>
      <c r="M430" s="18">
        <v>3</v>
      </c>
      <c r="N430" s="18"/>
      <c r="O430" s="18"/>
      <c r="P430" s="18"/>
      <c r="Q430" s="18">
        <v>3</v>
      </c>
      <c r="R430" s="18" t="s">
        <v>69</v>
      </c>
      <c r="S430" s="18" t="s">
        <v>64</v>
      </c>
      <c r="T430" s="18" t="s">
        <v>79</v>
      </c>
      <c r="U430" s="18" t="s">
        <v>69</v>
      </c>
      <c r="V430" s="20">
        <v>1</v>
      </c>
    </row>
    <row r="431" spans="1:22" x14ac:dyDescent="0.25">
      <c r="A431" s="62">
        <v>430</v>
      </c>
      <c r="B431" s="21" t="s">
        <v>1036</v>
      </c>
      <c r="C431" s="22" t="s">
        <v>1034</v>
      </c>
      <c r="D431" s="22" t="s">
        <v>73</v>
      </c>
      <c r="E431" s="22" t="s">
        <v>74</v>
      </c>
      <c r="F431" s="22" t="s">
        <v>65</v>
      </c>
      <c r="G431" s="11">
        <v>97</v>
      </c>
      <c r="H431" s="11" t="s">
        <v>76</v>
      </c>
      <c r="I431" s="23"/>
      <c r="J431" s="11" t="s">
        <v>77</v>
      </c>
      <c r="K431" s="11" t="s">
        <v>115</v>
      </c>
      <c r="L431" s="11">
        <v>3</v>
      </c>
      <c r="M431" s="11">
        <v>3</v>
      </c>
      <c r="N431" s="11"/>
      <c r="O431" s="11"/>
      <c r="P431" s="11"/>
      <c r="Q431" s="11">
        <v>3</v>
      </c>
      <c r="R431" s="11" t="s">
        <v>69</v>
      </c>
      <c r="S431" s="11" t="s">
        <v>64</v>
      </c>
      <c r="T431" s="11" t="s">
        <v>79</v>
      </c>
      <c r="U431" s="11" t="s">
        <v>69</v>
      </c>
      <c r="V431" s="24">
        <v>0</v>
      </c>
    </row>
    <row r="432" spans="1:22" x14ac:dyDescent="0.25">
      <c r="A432" s="62">
        <v>431</v>
      </c>
      <c r="B432" s="25" t="s">
        <v>1037</v>
      </c>
      <c r="C432" s="17" t="s">
        <v>1034</v>
      </c>
      <c r="D432" s="17" t="s">
        <v>73</v>
      </c>
      <c r="E432" s="17" t="s">
        <v>74</v>
      </c>
      <c r="F432" s="17" t="s">
        <v>65</v>
      </c>
      <c r="G432" s="18">
        <v>97</v>
      </c>
      <c r="H432" s="18" t="s">
        <v>76</v>
      </c>
      <c r="I432" s="19"/>
      <c r="J432" s="18" t="s">
        <v>77</v>
      </c>
      <c r="K432" s="18" t="s">
        <v>115</v>
      </c>
      <c r="L432" s="18">
        <v>3</v>
      </c>
      <c r="M432" s="18">
        <v>3</v>
      </c>
      <c r="N432" s="18"/>
      <c r="O432" s="18"/>
      <c r="P432" s="18">
        <v>0.86</v>
      </c>
      <c r="Q432" s="18">
        <v>3</v>
      </c>
      <c r="R432" s="18" t="s">
        <v>69</v>
      </c>
      <c r="S432" s="18" t="s">
        <v>64</v>
      </c>
      <c r="T432" s="18" t="s">
        <v>79</v>
      </c>
      <c r="U432" s="18" t="s">
        <v>69</v>
      </c>
      <c r="V432" s="20">
        <v>0</v>
      </c>
    </row>
    <row r="433" spans="1:22" x14ac:dyDescent="0.25">
      <c r="A433" s="62">
        <v>432</v>
      </c>
      <c r="B433" s="21" t="s">
        <v>1038</v>
      </c>
      <c r="C433" s="22" t="s">
        <v>1034</v>
      </c>
      <c r="D433" s="22" t="s">
        <v>73</v>
      </c>
      <c r="E433" s="22" t="s">
        <v>74</v>
      </c>
      <c r="F433" s="22" t="s">
        <v>65</v>
      </c>
      <c r="G433" s="11">
        <v>97</v>
      </c>
      <c r="H433" s="11" t="s">
        <v>76</v>
      </c>
      <c r="I433" s="23"/>
      <c r="J433" s="11" t="s">
        <v>77</v>
      </c>
      <c r="K433" s="11" t="s">
        <v>115</v>
      </c>
      <c r="L433" s="11">
        <v>3</v>
      </c>
      <c r="M433" s="11">
        <v>3</v>
      </c>
      <c r="N433" s="11"/>
      <c r="O433" s="11"/>
      <c r="P433" s="11">
        <v>0.88</v>
      </c>
      <c r="Q433" s="11">
        <v>3</v>
      </c>
      <c r="R433" s="11" t="s">
        <v>69</v>
      </c>
      <c r="S433" s="11" t="s">
        <v>64</v>
      </c>
      <c r="T433" s="11" t="s">
        <v>79</v>
      </c>
      <c r="U433" s="11" t="s">
        <v>69</v>
      </c>
      <c r="V433" s="24">
        <v>0</v>
      </c>
    </row>
    <row r="434" spans="1:22" x14ac:dyDescent="0.25">
      <c r="A434" s="62">
        <v>433</v>
      </c>
      <c r="B434" s="25" t="s">
        <v>1039</v>
      </c>
      <c r="C434" s="17" t="s">
        <v>1034</v>
      </c>
      <c r="D434" s="17" t="s">
        <v>73</v>
      </c>
      <c r="E434" s="17" t="s">
        <v>74</v>
      </c>
      <c r="F434" s="17" t="s">
        <v>65</v>
      </c>
      <c r="G434" s="18">
        <v>97</v>
      </c>
      <c r="H434" s="18" t="s">
        <v>76</v>
      </c>
      <c r="I434" s="19" t="s">
        <v>1040</v>
      </c>
      <c r="J434" s="18" t="s">
        <v>77</v>
      </c>
      <c r="K434" s="18" t="s">
        <v>115</v>
      </c>
      <c r="L434" s="18">
        <v>3</v>
      </c>
      <c r="M434" s="18">
        <v>3</v>
      </c>
      <c r="N434" s="18">
        <v>2</v>
      </c>
      <c r="O434" s="18"/>
      <c r="P434" s="18">
        <v>0.86</v>
      </c>
      <c r="Q434" s="18">
        <v>3</v>
      </c>
      <c r="R434" s="18" t="s">
        <v>69</v>
      </c>
      <c r="S434" s="18" t="s">
        <v>64</v>
      </c>
      <c r="T434" s="18" t="s">
        <v>79</v>
      </c>
      <c r="U434" s="18" t="s">
        <v>69</v>
      </c>
      <c r="V434" s="20">
        <v>0</v>
      </c>
    </row>
    <row r="435" spans="1:22" x14ac:dyDescent="0.25">
      <c r="A435" s="62">
        <v>434</v>
      </c>
      <c r="B435" s="21" t="s">
        <v>1041</v>
      </c>
      <c r="C435" s="22" t="s">
        <v>1042</v>
      </c>
      <c r="D435" s="22" t="s">
        <v>122</v>
      </c>
      <c r="E435" s="22" t="s">
        <v>177</v>
      </c>
      <c r="F435" s="22" t="s">
        <v>75</v>
      </c>
      <c r="G435" s="11">
        <v>97</v>
      </c>
      <c r="H435" s="11" t="s">
        <v>171</v>
      </c>
      <c r="I435" s="23">
        <v>34</v>
      </c>
      <c r="J435" s="11" t="s">
        <v>122</v>
      </c>
      <c r="K435" s="11" t="s">
        <v>115</v>
      </c>
      <c r="L435" s="11">
        <v>2</v>
      </c>
      <c r="M435" s="11">
        <v>3</v>
      </c>
      <c r="N435" s="11"/>
      <c r="O435" s="11">
        <v>10</v>
      </c>
      <c r="P435" s="11"/>
      <c r="Q435" s="11">
        <v>3</v>
      </c>
      <c r="R435" s="11" t="s">
        <v>69</v>
      </c>
      <c r="S435" s="11"/>
      <c r="T435" s="11"/>
      <c r="U435" s="11" t="s">
        <v>70</v>
      </c>
      <c r="V435" s="24">
        <v>0</v>
      </c>
    </row>
    <row r="436" spans="1:22" x14ac:dyDescent="0.25">
      <c r="A436" s="62">
        <v>435</v>
      </c>
      <c r="B436" s="25" t="s">
        <v>1041</v>
      </c>
      <c r="C436" s="17" t="s">
        <v>1042</v>
      </c>
      <c r="D436" s="17" t="s">
        <v>122</v>
      </c>
      <c r="E436" s="17" t="s">
        <v>177</v>
      </c>
      <c r="F436" s="17" t="s">
        <v>65</v>
      </c>
      <c r="G436" s="18">
        <v>97</v>
      </c>
      <c r="H436" s="18" t="s">
        <v>171</v>
      </c>
      <c r="I436" s="19">
        <v>34</v>
      </c>
      <c r="J436" s="18" t="s">
        <v>122</v>
      </c>
      <c r="K436" s="18" t="s">
        <v>115</v>
      </c>
      <c r="L436" s="18">
        <v>4</v>
      </c>
      <c r="M436" s="18">
        <v>3</v>
      </c>
      <c r="N436" s="18"/>
      <c r="O436" s="18"/>
      <c r="P436" s="18"/>
      <c r="Q436" s="18">
        <v>3</v>
      </c>
      <c r="R436" s="18" t="s">
        <v>69</v>
      </c>
      <c r="S436" s="18"/>
      <c r="T436" s="18"/>
      <c r="U436" s="18" t="s">
        <v>70</v>
      </c>
      <c r="V436" s="20">
        <v>0</v>
      </c>
    </row>
    <row r="437" spans="1:22" ht="22.5" x14ac:dyDescent="0.25">
      <c r="A437" s="62">
        <v>436</v>
      </c>
      <c r="B437" s="29" t="s">
        <v>1043</v>
      </c>
      <c r="C437" s="22" t="s">
        <v>1044</v>
      </c>
      <c r="D437" s="22" t="s">
        <v>1001</v>
      </c>
      <c r="E437" s="22" t="s">
        <v>1045</v>
      </c>
      <c r="F437" s="22" t="s">
        <v>65</v>
      </c>
      <c r="G437" s="11">
        <v>95</v>
      </c>
      <c r="H437" s="11" t="s">
        <v>1046</v>
      </c>
      <c r="I437" s="23" t="s">
        <v>1047</v>
      </c>
      <c r="J437" s="11" t="s">
        <v>1048</v>
      </c>
      <c r="K437" s="11" t="s">
        <v>115</v>
      </c>
      <c r="L437" s="11">
        <v>4</v>
      </c>
      <c r="M437" s="11">
        <v>1</v>
      </c>
      <c r="N437" s="11">
        <v>4</v>
      </c>
      <c r="O437" s="11"/>
      <c r="P437" s="11">
        <v>2.0699999999999998</v>
      </c>
      <c r="Q437" s="11">
        <v>3</v>
      </c>
      <c r="R437" s="11" t="s">
        <v>69</v>
      </c>
      <c r="S437" s="11"/>
      <c r="T437" s="11"/>
      <c r="U437" s="11" t="s">
        <v>70</v>
      </c>
      <c r="V437" s="24">
        <v>0</v>
      </c>
    </row>
    <row r="438" spans="1:22" x14ac:dyDescent="0.25">
      <c r="A438" s="62">
        <v>437</v>
      </c>
      <c r="B438" s="25" t="s">
        <v>1049</v>
      </c>
      <c r="C438" s="17" t="s">
        <v>1050</v>
      </c>
      <c r="D438" s="17" t="s">
        <v>122</v>
      </c>
      <c r="E438" s="17" t="s">
        <v>177</v>
      </c>
      <c r="F438" s="17" t="s">
        <v>75</v>
      </c>
      <c r="G438" s="18">
        <v>97</v>
      </c>
      <c r="H438" s="18" t="s">
        <v>171</v>
      </c>
      <c r="I438" s="19" t="s">
        <v>178</v>
      </c>
      <c r="J438" s="18" t="s">
        <v>173</v>
      </c>
      <c r="K438" s="18" t="s">
        <v>115</v>
      </c>
      <c r="L438" s="18">
        <v>4</v>
      </c>
      <c r="M438" s="18">
        <v>3</v>
      </c>
      <c r="N438" s="18"/>
      <c r="O438" s="18"/>
      <c r="P438" s="18" t="s">
        <v>1051</v>
      </c>
      <c r="Q438" s="18">
        <v>3</v>
      </c>
      <c r="R438" s="18" t="s">
        <v>69</v>
      </c>
      <c r="S438" s="18"/>
      <c r="T438" s="18"/>
      <c r="U438" s="18" t="s">
        <v>70</v>
      </c>
      <c r="V438" s="20">
        <v>0</v>
      </c>
    </row>
    <row r="439" spans="1:22" x14ac:dyDescent="0.25">
      <c r="A439" s="62">
        <v>438</v>
      </c>
      <c r="B439" s="21" t="s">
        <v>1052</v>
      </c>
      <c r="C439" s="22" t="s">
        <v>176</v>
      </c>
      <c r="D439" s="22" t="s">
        <v>122</v>
      </c>
      <c r="E439" s="22" t="s">
        <v>177</v>
      </c>
      <c r="F439" s="22" t="s">
        <v>75</v>
      </c>
      <c r="G439" s="11">
        <v>97</v>
      </c>
      <c r="H439" s="11" t="s">
        <v>171</v>
      </c>
      <c r="I439" s="23" t="s">
        <v>178</v>
      </c>
      <c r="J439" s="11" t="s">
        <v>173</v>
      </c>
      <c r="K439" s="11" t="s">
        <v>115</v>
      </c>
      <c r="L439" s="11">
        <v>4</v>
      </c>
      <c r="M439" s="11">
        <v>3</v>
      </c>
      <c r="N439" s="11"/>
      <c r="O439" s="11"/>
      <c r="P439" s="11" t="s">
        <v>1053</v>
      </c>
      <c r="Q439" s="11">
        <v>3</v>
      </c>
      <c r="R439" s="11" t="s">
        <v>69</v>
      </c>
      <c r="S439" s="11"/>
      <c r="T439" s="11"/>
      <c r="U439" s="11" t="s">
        <v>70</v>
      </c>
      <c r="V439" s="24">
        <v>0</v>
      </c>
    </row>
    <row r="440" spans="1:22" x14ac:dyDescent="0.25">
      <c r="A440" s="62">
        <v>439</v>
      </c>
      <c r="B440" s="25" t="s">
        <v>1054</v>
      </c>
      <c r="C440" s="17" t="s">
        <v>1055</v>
      </c>
      <c r="D440" s="17" t="s">
        <v>122</v>
      </c>
      <c r="E440" s="17" t="s">
        <v>177</v>
      </c>
      <c r="F440" s="17" t="s">
        <v>75</v>
      </c>
      <c r="G440" s="18">
        <v>97</v>
      </c>
      <c r="H440" s="18" t="s">
        <v>171</v>
      </c>
      <c r="I440" s="19" t="s">
        <v>1056</v>
      </c>
      <c r="J440" s="18" t="s">
        <v>122</v>
      </c>
      <c r="K440" s="18" t="s">
        <v>115</v>
      </c>
      <c r="L440" s="18">
        <v>4</v>
      </c>
      <c r="M440" s="18">
        <v>3</v>
      </c>
      <c r="N440" s="18"/>
      <c r="O440" s="18"/>
      <c r="P440" s="18"/>
      <c r="Q440" s="18">
        <v>3</v>
      </c>
      <c r="R440" s="18" t="s">
        <v>69</v>
      </c>
      <c r="S440" s="18"/>
      <c r="T440" s="18"/>
      <c r="U440" s="18" t="s">
        <v>70</v>
      </c>
      <c r="V440" s="20">
        <v>0</v>
      </c>
    </row>
    <row r="441" spans="1:22" x14ac:dyDescent="0.25">
      <c r="A441" s="62">
        <v>440</v>
      </c>
      <c r="B441" s="21" t="s">
        <v>1057</v>
      </c>
      <c r="C441" s="22" t="s">
        <v>1058</v>
      </c>
      <c r="D441" s="22" t="s">
        <v>122</v>
      </c>
      <c r="E441" s="22" t="s">
        <v>1059</v>
      </c>
      <c r="F441" s="22" t="s">
        <v>119</v>
      </c>
      <c r="G441" s="11">
        <v>95</v>
      </c>
      <c r="H441" s="11" t="s">
        <v>66</v>
      </c>
      <c r="I441" s="23">
        <v>8</v>
      </c>
      <c r="J441" s="11" t="s">
        <v>1060</v>
      </c>
      <c r="K441" s="11" t="s">
        <v>68</v>
      </c>
      <c r="L441" s="11">
        <v>2</v>
      </c>
      <c r="M441" s="11">
        <v>2</v>
      </c>
      <c r="N441" s="11"/>
      <c r="O441" s="11">
        <v>50</v>
      </c>
      <c r="P441" s="11">
        <v>1.94</v>
      </c>
      <c r="Q441" s="11">
        <v>1</v>
      </c>
      <c r="R441" s="11" t="s">
        <v>70</v>
      </c>
      <c r="S441" s="11"/>
      <c r="T441" s="11"/>
      <c r="U441" s="11" t="s">
        <v>70</v>
      </c>
      <c r="V441" s="24">
        <v>2</v>
      </c>
    </row>
    <row r="442" spans="1:22" ht="15.75" thickBot="1" x14ac:dyDescent="0.3">
      <c r="B442" s="57" t="s">
        <v>22</v>
      </c>
      <c r="C442" s="58" t="s">
        <v>22</v>
      </c>
      <c r="D442" s="58" t="s">
        <v>22</v>
      </c>
      <c r="E442" s="58"/>
      <c r="F442" s="58"/>
      <c r="G442" s="59"/>
      <c r="H442" s="59" t="s">
        <v>22</v>
      </c>
      <c r="I442" s="60"/>
      <c r="J442" s="59" t="s">
        <v>22</v>
      </c>
      <c r="K442" s="59"/>
      <c r="L442" s="59"/>
      <c r="M442" s="59"/>
      <c r="N442" s="59"/>
      <c r="O442" s="59"/>
      <c r="P442" s="59"/>
      <c r="Q442" s="59"/>
      <c r="R442" s="59"/>
      <c r="S442" s="59"/>
      <c r="T442" s="59"/>
      <c r="U442" s="59"/>
      <c r="V442" s="61"/>
    </row>
  </sheetData>
  <hyperlinks>
    <hyperlink ref="K2:L3" location="Blad1!A1" display="Blad 1"/>
    <hyperlink ref="K5:K6" location="Tabel!A1" display="Vorig"/>
    <hyperlink ref="L5:L6" location="'afgifte documenten'!A1" display="Volgen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1</vt:lpstr>
      <vt:lpstr>2</vt:lpstr>
      <vt:lpstr>3</vt:lpstr>
      <vt:lpstr>4</vt:lpstr>
      <vt:lpstr>Stoffenlijst</vt:lpstr>
      <vt:lpstr>'1'!Afdrukbereik</vt:lpstr>
      <vt:lpstr>'2'!Afdrukbereik</vt:lpstr>
      <vt:lpstr>'3'!Afdrukbereik</vt:lpstr>
      <vt:lpstr>'4'!Afdrukbereik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HansNico2</dc:creator>
  <cp:lastModifiedBy>HansNico2</cp:lastModifiedBy>
  <cp:lastPrinted>2015-07-06T15:37:50Z</cp:lastPrinted>
  <dcterms:created xsi:type="dcterms:W3CDTF">2015-05-09T06:32:59Z</dcterms:created>
  <dcterms:modified xsi:type="dcterms:W3CDTF">2015-07-06T15:38:33Z</dcterms:modified>
</cp:coreProperties>
</file>